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5" windowWidth="8715" windowHeight="7080" tabRatio="673" activeTab="0"/>
  </bookViews>
  <sheets>
    <sheet name="ＨＰ掲載用（PDF変換前）" sheetId="1" r:id="rId1"/>
  </sheets>
  <definedNames>
    <definedName name="_xlnm.Print_Area" localSheetId="0">'ＨＰ掲載用（PDF変換前）'!$A$1:$G$88</definedName>
  </definedNames>
  <calcPr fullCalcOnLoad="1"/>
</workbook>
</file>

<file path=xl/sharedStrings.xml><?xml version="1.0" encoding="utf-8"?>
<sst xmlns="http://schemas.openxmlformats.org/spreadsheetml/2006/main" count="178" uniqueCount="166">
  <si>
    <t>男</t>
  </si>
  <si>
    <t>女</t>
  </si>
  <si>
    <t>計</t>
  </si>
  <si>
    <t>１</t>
  </si>
  <si>
    <t xml:space="preserve"> 加 古 川 公 民 館</t>
  </si>
  <si>
    <t xml:space="preserve"> 県・加古川総合庁舎</t>
  </si>
  <si>
    <t xml:space="preserve"> 加古川西高同窓会館</t>
  </si>
  <si>
    <t xml:space="preserve"> 鳩里小学校体育館    </t>
  </si>
  <si>
    <t xml:space="preserve"> 氷丘小学校体育館</t>
  </si>
  <si>
    <t xml:space="preserve"> 神野小学校体育館</t>
  </si>
  <si>
    <t xml:space="preserve"> 加 古 川 北 公 民 館</t>
  </si>
  <si>
    <t xml:space="preserve"> 陵北小学校体育館</t>
  </si>
  <si>
    <t xml:space="preserve"> 平岡小学校体育館</t>
  </si>
  <si>
    <t xml:space="preserve"> 平岡南小学校体育館</t>
  </si>
  <si>
    <t xml:space="preserve"> 土  山  公  会  堂</t>
  </si>
  <si>
    <t xml:space="preserve"> 城の宮第１団地集会所</t>
  </si>
  <si>
    <t xml:space="preserve"> 緑 ケ 丘 集 会 所</t>
  </si>
  <si>
    <t xml:space="preserve"> 中  野  公  会  堂</t>
  </si>
  <si>
    <t xml:space="preserve"> 新 在 家 農 業 会 館</t>
  </si>
  <si>
    <t xml:space="preserve"> 平岡中学校体育館</t>
  </si>
  <si>
    <t xml:space="preserve"> 養  田  公  会  堂</t>
  </si>
  <si>
    <t xml:space="preserve"> 若宮小学校体育館</t>
  </si>
  <si>
    <t xml:space="preserve"> 別府中学校武道場</t>
  </si>
  <si>
    <t xml:space="preserve"> 北 別 府 公 民 館</t>
  </si>
  <si>
    <t xml:space="preserve"> 別 府 町 民 会 館</t>
  </si>
  <si>
    <t xml:space="preserve"> 上 西 条 公 民 館</t>
  </si>
  <si>
    <t xml:space="preserve"> 平   荘   会   館</t>
  </si>
  <si>
    <t xml:space="preserve"> 里   公   会   堂</t>
  </si>
  <si>
    <t xml:space="preserve"> 磐  西  公  民  館</t>
  </si>
  <si>
    <t xml:space="preserve"> 神吉中学校武道場</t>
  </si>
  <si>
    <t xml:space="preserve"> 升  田  公  民  館</t>
  </si>
  <si>
    <t xml:space="preserve"> 出 河 原 公 会 堂</t>
  </si>
  <si>
    <t xml:space="preserve"> 西 井 ノ 口 公 会 堂</t>
  </si>
  <si>
    <t xml:space="preserve"> 辻   公   民   館</t>
  </si>
  <si>
    <t xml:space="preserve"> 西神吉小学校体育館</t>
  </si>
  <si>
    <t xml:space="preserve"> 平  津  公  会  堂</t>
  </si>
  <si>
    <t xml:space="preserve"> 船  頭  公  会  堂</t>
  </si>
  <si>
    <t xml:space="preserve"> 広 尾 西 公 会 堂</t>
  </si>
  <si>
    <t xml:space="preserve"> 行  常  公  会  堂</t>
  </si>
  <si>
    <t xml:space="preserve"> 西  牧  公  民　館 </t>
  </si>
  <si>
    <t>町名</t>
  </si>
  <si>
    <t>投票区</t>
  </si>
  <si>
    <t>合計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</si>
  <si>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</si>
  <si>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</si>
  <si>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</si>
  <si>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</si>
  <si>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</si>
  <si>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</si>
  <si>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</si>
  <si>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</si>
  <si>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</si>
  <si>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</si>
  <si>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</si>
  <si>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</si>
  <si>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志方町</t>
  </si>
  <si>
    <t xml:space="preserve"> 良 野 中 公 会 堂</t>
  </si>
  <si>
    <t xml:space="preserve"> 石 守 中 央 公 民 館</t>
  </si>
  <si>
    <t xml:space="preserve"> 小 畑 東 公 民 館</t>
  </si>
  <si>
    <t xml:space="preserve"> 加古川小学校体育館</t>
  </si>
  <si>
    <t xml:space="preserve"> 氷丘南小学校体育館</t>
  </si>
  <si>
    <t xml:space="preserve"> 野口北小学校体育館</t>
  </si>
  <si>
    <t xml:space="preserve"> 長  砂  公  民  館</t>
  </si>
  <si>
    <t xml:space="preserve"> 上   荘   会   館</t>
  </si>
  <si>
    <t xml:space="preserve"> 志 方 二 ノ 丸 会 館</t>
  </si>
  <si>
    <t xml:space="preserve"> 志  方  体  育  館</t>
  </si>
  <si>
    <t xml:space="preserve"> しろやま農業研修ｾﾝﾀｰ</t>
  </si>
  <si>
    <t xml:space="preserve"> 地域産業振興ｾﾝﾀｰ</t>
  </si>
  <si>
    <t xml:space="preserve"> 鵤（いかるが）公民館</t>
  </si>
  <si>
    <t xml:space="preserve"> 安  田  公  会  堂</t>
  </si>
  <si>
    <t xml:space="preserve"> 池  田  公  会  堂</t>
  </si>
  <si>
    <t xml:space="preserve"> 農村環境改善ｾﾝﾀｰ</t>
  </si>
  <si>
    <t xml:space="preserve"> 氷  丘  公  民  館</t>
  </si>
  <si>
    <t xml:space="preserve"> 美 乃 利 公 会 堂</t>
  </si>
  <si>
    <t xml:space="preserve"> 東 溝 之 口 公 民 館</t>
  </si>
  <si>
    <t xml:space="preserve"> 西   條   会   館</t>
  </si>
  <si>
    <t xml:space="preserve"> 野  口  幼  稚  園</t>
  </si>
  <si>
    <t xml:space="preserve"> 北 野 農 業 会 館</t>
  </si>
  <si>
    <t xml:space="preserve"> 野  口  公  民  館</t>
  </si>
  <si>
    <t xml:space="preserve"> 水  足  公  民  館</t>
  </si>
  <si>
    <t xml:space="preserve"> 一 色 若 宮 会 館</t>
  </si>
  <si>
    <t xml:space="preserve"> 東 加 古 川 保 育 園</t>
  </si>
  <si>
    <t xml:space="preserve"> く ち り 公 会 堂</t>
  </si>
  <si>
    <t xml:space="preserve"> 別府西小学校体育館</t>
  </si>
  <si>
    <t xml:space="preserve"> 選 挙 人 名 簿 登 録 者 数 《 定 時 登 録 》 </t>
  </si>
  <si>
    <t xml:space="preserve"> 神  吉  公  会  堂</t>
  </si>
  <si>
    <t xml:space="preserve"> 小  野  公  会  堂</t>
  </si>
  <si>
    <t xml:space="preserve"> 西神吉認定こども園</t>
  </si>
  <si>
    <t xml:space="preserve"> 加古川町寺家町12-4</t>
  </si>
  <si>
    <t xml:space="preserve"> 加古川町木村222-3</t>
  </si>
  <si>
    <t xml:space="preserve"> 加古川町寺家町97-1</t>
  </si>
  <si>
    <t xml:space="preserve"> 加古川町本町114-10</t>
  </si>
  <si>
    <t xml:space="preserve"> 加古川町稲屋81</t>
  </si>
  <si>
    <t xml:space="preserve"> 加古川町大野931</t>
  </si>
  <si>
    <t xml:space="preserve"> 加古川町中津886-1</t>
  </si>
  <si>
    <t xml:space="preserve"> 加古川町美乃利561-3</t>
  </si>
  <si>
    <t xml:space="preserve"> 加古川町溝之口246</t>
  </si>
  <si>
    <t xml:space="preserve"> 加古川町溝之口35-1</t>
  </si>
  <si>
    <t xml:space="preserve"> 神野町石守1043</t>
  </si>
  <si>
    <t xml:space="preserve"> 神野町西条940</t>
  </si>
  <si>
    <t xml:space="preserve"> 神野町西条1519-2</t>
  </si>
  <si>
    <t xml:space="preserve"> 新神野5丁目１</t>
  </si>
  <si>
    <t xml:space="preserve"> 神野町石守1450-1</t>
  </si>
  <si>
    <t xml:space="preserve"> 野口町野口532-1</t>
  </si>
  <si>
    <t xml:space="preserve"> 野口町北野549-1</t>
  </si>
  <si>
    <t xml:space="preserve"> 野口町長砂49-5</t>
  </si>
  <si>
    <t xml:space="preserve"> 野口町北野1110</t>
  </si>
  <si>
    <t xml:space="preserve"> 野口町長砂1252-1</t>
  </si>
  <si>
    <t xml:space="preserve"> 野口町長砂95-15</t>
  </si>
  <si>
    <t xml:space="preserve"> 野口町水足660-1</t>
  </si>
  <si>
    <t xml:space="preserve"> 平岡町高畑164-1</t>
  </si>
  <si>
    <t xml:space="preserve"> 平岡町二俣180</t>
  </si>
  <si>
    <t xml:space="preserve"> 平岡町土山996</t>
  </si>
  <si>
    <t xml:space="preserve"> 平岡町山之上684-12</t>
  </si>
  <si>
    <t xml:space="preserve"> 平岡町土山421-195</t>
  </si>
  <si>
    <t xml:space="preserve"> 平岡町中野125-1</t>
  </si>
  <si>
    <t xml:space="preserve"> 平岡町一色東3丁目8</t>
  </si>
  <si>
    <t xml:space="preserve"> 平岡町新在家2丁目276-8</t>
  </si>
  <si>
    <t xml:space="preserve"> 平岡町新在家184-1</t>
  </si>
  <si>
    <t xml:space="preserve"> 平岡町新在家1801</t>
  </si>
  <si>
    <t xml:space="preserve"> 尾上町安田706</t>
  </si>
  <si>
    <t xml:space="preserve"> 尾上町池田398</t>
  </si>
  <si>
    <t xml:space="preserve"> 尾上町口里370-7</t>
  </si>
  <si>
    <t xml:space="preserve"> 尾上町養田1251</t>
  </si>
  <si>
    <t xml:space="preserve"> 尾上町養田218</t>
  </si>
  <si>
    <t xml:space="preserve"> 別府町新野辺574-175</t>
  </si>
  <si>
    <t xml:space="preserve"> 別府町新野辺北町8丁目9</t>
  </si>
  <si>
    <t xml:space="preserve"> 別府町別府648</t>
  </si>
  <si>
    <t xml:space="preserve"> 別府町本町2丁目63</t>
  </si>
  <si>
    <t xml:space="preserve"> 八幡町上西条696</t>
  </si>
  <si>
    <t xml:space="preserve"> 八幡町船町9-1</t>
  </si>
  <si>
    <t xml:space="preserve"> 平荘町山角83-1</t>
  </si>
  <si>
    <t xml:space="preserve"> 平荘町里334-1</t>
  </si>
  <si>
    <t xml:space="preserve"> 上荘町見土呂287</t>
  </si>
  <si>
    <t xml:space="preserve"> 上荘町小野830</t>
  </si>
  <si>
    <t xml:space="preserve"> 東神吉町神吉127-1</t>
  </si>
  <si>
    <t xml:space="preserve"> 東神吉町神吉591-1</t>
  </si>
  <si>
    <t xml:space="preserve"> 東神吉町升田1330</t>
  </si>
  <si>
    <t xml:space="preserve"> 東神吉町出河原525-1</t>
  </si>
  <si>
    <t xml:space="preserve"> 東神吉町西井ノ口742-1</t>
  </si>
  <si>
    <t xml:space="preserve"> 西神吉町大国675-2</t>
  </si>
  <si>
    <t xml:space="preserve"> 西神吉町辻304-2</t>
  </si>
  <si>
    <t xml:space="preserve"> 西神吉町西村121</t>
  </si>
  <si>
    <t xml:space="preserve"> 米田町平津344-1</t>
  </si>
  <si>
    <t xml:space="preserve"> 米田町船頭622</t>
  </si>
  <si>
    <t xml:space="preserve"> 志方町志方町1074-1</t>
  </si>
  <si>
    <t xml:space="preserve"> 志方町志方町176</t>
  </si>
  <si>
    <t xml:space="preserve"> 志方町広尾1150-1</t>
  </si>
  <si>
    <t xml:space="preserve"> 志方町東中200-5</t>
  </si>
  <si>
    <t xml:space="preserve"> 志方町行常429-1</t>
  </si>
  <si>
    <t xml:space="preserve"> 志方町原685-1</t>
  </si>
  <si>
    <t>投  票  所</t>
  </si>
  <si>
    <t>（投票所住所）</t>
  </si>
  <si>
    <t>登 録 者 数</t>
  </si>
  <si>
    <t>小計</t>
  </si>
  <si>
    <t xml:space="preserve"> 野口町良野1028-5</t>
  </si>
  <si>
    <t xml:space="preserve"> 平荘町小畑45-1</t>
  </si>
  <si>
    <t xml:space="preserve"> 平荘町磐287-2</t>
  </si>
  <si>
    <t xml:space="preserve"> 志方町西牧39-3</t>
  </si>
  <si>
    <t xml:space="preserve"> 人権文化センター</t>
  </si>
  <si>
    <t xml:space="preserve"> 加古川町備後332-1</t>
  </si>
  <si>
    <t xml:space="preserve"> 平岡町新在家1407-1</t>
  </si>
  <si>
    <t xml:space="preserve"> 尾上町長田517-70</t>
  </si>
  <si>
    <t xml:space="preserve"> 尾　上　幼　稚　園</t>
  </si>
  <si>
    <t xml:space="preserve"> 平 岡 北 幼 稚 園</t>
  </si>
  <si>
    <t>（平成29年9月1日登録）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</si>
</sst>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General&quot;年&quot;"/>
    <numFmt numFmtId="186" formatCode="General&quot;月&quot;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ＭＳ Ｐゴシック"/>
      <family val="3"/>
    </font>
    <font>
      <b/>
      <sz val="16"/>
      <name val="ＭＳ 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6"/>
      <name val="System"/>
      <family val="0"/>
    </font>
    <font>
      <sz val="11"/>
      <color indexed="1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NumberFormat="1" applyFont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186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0" fontId="4" fillId="0" borderId="13" xfId="60" applyNumberFormat="1" applyFont="1" applyFill="1" applyBorder="1" applyAlignment="1" applyProtection="1">
      <alignment horizontal="center" vertical="center"/>
      <protection locked="0"/>
    </xf>
    <xf numFmtId="3" fontId="6" fillId="33" borderId="14" xfId="0" applyNumberFormat="1" applyFont="1" applyFill="1" applyBorder="1" applyAlignment="1" applyProtection="1">
      <alignment vertical="center"/>
      <protection locked="0"/>
    </xf>
    <xf numFmtId="3" fontId="6" fillId="33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vertical="center"/>
      <protection/>
    </xf>
    <xf numFmtId="0" fontId="4" fillId="0" borderId="16" xfId="60" applyNumberFormat="1" applyFont="1" applyFill="1" applyBorder="1" applyAlignment="1" applyProtection="1">
      <alignment horizontal="center" vertical="center"/>
      <protection locked="0"/>
    </xf>
    <xf numFmtId="3" fontId="6" fillId="33" borderId="17" xfId="0" applyNumberFormat="1" applyFont="1" applyFill="1" applyBorder="1" applyAlignment="1" applyProtection="1">
      <alignment vertical="center"/>
      <protection locked="0"/>
    </xf>
    <xf numFmtId="3" fontId="6" fillId="33" borderId="16" xfId="0" applyNumberFormat="1" applyFont="1" applyFill="1" applyBorder="1" applyAlignment="1" applyProtection="1">
      <alignment vertical="center"/>
      <protection locked="0"/>
    </xf>
    <xf numFmtId="3" fontId="6" fillId="0" borderId="18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3" fontId="6" fillId="0" borderId="11" xfId="0" applyNumberFormat="1" applyFont="1" applyBorder="1" applyAlignment="1" applyProtection="1">
      <alignment vertical="center"/>
      <protection/>
    </xf>
    <xf numFmtId="3" fontId="6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3" fontId="6" fillId="0" borderId="19" xfId="0" applyNumberFormat="1" applyFont="1" applyBorder="1" applyAlignment="1" applyProtection="1">
      <alignment vertical="center"/>
      <protection/>
    </xf>
    <xf numFmtId="3" fontId="6" fillId="0" borderId="20" xfId="0" applyNumberFormat="1" applyFont="1" applyBorder="1" applyAlignment="1" applyProtection="1">
      <alignment vertical="center"/>
      <protection/>
    </xf>
    <xf numFmtId="3" fontId="6" fillId="0" borderId="21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0" fontId="4" fillId="0" borderId="13" xfId="60" applyNumberFormat="1" applyFont="1" applyFill="1" applyBorder="1" applyAlignment="1" applyProtection="1">
      <alignment vertical="center"/>
      <protection locked="0"/>
    </xf>
    <xf numFmtId="0" fontId="4" fillId="0" borderId="15" xfId="60" applyNumberFormat="1" applyFont="1" applyFill="1" applyBorder="1" applyAlignment="1" applyProtection="1">
      <alignment vertical="center"/>
      <protection locked="0"/>
    </xf>
    <xf numFmtId="0" fontId="4" fillId="0" borderId="16" xfId="60" applyNumberFormat="1" applyFont="1" applyFill="1" applyBorder="1" applyAlignment="1" applyProtection="1">
      <alignment vertical="center"/>
      <protection locked="0"/>
    </xf>
    <xf numFmtId="0" fontId="4" fillId="0" borderId="18" xfId="60" applyNumberFormat="1" applyFont="1" applyFill="1" applyBorder="1" applyAlignment="1" applyProtection="1">
      <alignment vertical="center"/>
      <protection locked="0"/>
    </xf>
    <xf numFmtId="0" fontId="4" fillId="0" borderId="12" xfId="60" applyNumberFormat="1" applyFont="1" applyFill="1" applyBorder="1" applyAlignment="1" applyProtection="1">
      <alignment horizontal="distributed" vertical="center"/>
      <protection/>
    </xf>
    <xf numFmtId="0" fontId="4" fillId="0" borderId="21" xfId="60" applyNumberFormat="1" applyFont="1" applyFill="1" applyBorder="1" applyAlignment="1" applyProtection="1">
      <alignment horizontal="distributed" vertical="center"/>
      <protection/>
    </xf>
    <xf numFmtId="0" fontId="4" fillId="0" borderId="11" xfId="60" applyNumberFormat="1" applyFont="1" applyFill="1" applyBorder="1" applyAlignment="1" applyProtection="1">
      <alignment horizontal="distributed" vertical="center"/>
      <protection/>
    </xf>
    <xf numFmtId="0" fontId="4" fillId="0" borderId="14" xfId="60" applyNumberFormat="1" applyFont="1" applyFill="1" applyBorder="1" applyAlignment="1" applyProtection="1">
      <alignment horizontal="center" vertical="center" textRotation="255"/>
      <protection/>
    </xf>
    <xf numFmtId="0" fontId="4" fillId="0" borderId="17" xfId="60" applyNumberFormat="1" applyFont="1" applyFill="1" applyBorder="1" applyAlignment="1" applyProtection="1">
      <alignment horizontal="center" vertical="center" textRotation="255"/>
      <protection/>
    </xf>
    <xf numFmtId="0" fontId="4" fillId="0" borderId="10" xfId="60" applyNumberFormat="1" applyFont="1" applyFill="1" applyBorder="1" applyAlignment="1" applyProtection="1">
      <alignment horizontal="center" vertical="center" textRotation="255"/>
      <protection/>
    </xf>
    <xf numFmtId="0" fontId="4" fillId="0" borderId="19" xfId="60" applyNumberFormat="1" applyFont="1" applyFill="1" applyBorder="1" applyAlignment="1" applyProtection="1">
      <alignment horizontal="distributed" vertical="center"/>
      <protection/>
    </xf>
    <xf numFmtId="0" fontId="4" fillId="0" borderId="20" xfId="60" applyNumberFormat="1" applyFont="1" applyFill="1" applyBorder="1" applyAlignment="1" applyProtection="1">
      <alignment horizontal="distributed" vertical="center"/>
      <protection/>
    </xf>
    <xf numFmtId="0" fontId="4" fillId="0" borderId="22" xfId="60" applyNumberFormat="1" applyFill="1" applyBorder="1" applyAlignment="1" applyProtection="1">
      <alignment horizontal="center" vertical="center"/>
      <protection/>
    </xf>
    <xf numFmtId="0" fontId="4" fillId="0" borderId="23" xfId="60" applyNumberFormat="1" applyFill="1" applyBorder="1" applyAlignment="1" applyProtection="1">
      <alignment horizontal="center" vertical="center"/>
      <protection/>
    </xf>
    <xf numFmtId="0" fontId="6" fillId="0" borderId="24" xfId="0" applyNumberFormat="1" applyFont="1" applyBorder="1" applyAlignment="1" applyProtection="1">
      <alignment horizontal="center" vertical="center"/>
      <protection/>
    </xf>
    <xf numFmtId="0" fontId="6" fillId="0" borderId="25" xfId="0" applyNumberFormat="1" applyFont="1" applyBorder="1" applyAlignment="1" applyProtection="1">
      <alignment horizontal="center" vertical="center"/>
      <protection/>
    </xf>
    <xf numFmtId="0" fontId="6" fillId="0" borderId="26" xfId="0" applyNumberFormat="1" applyFont="1" applyBorder="1" applyAlignment="1" applyProtection="1">
      <alignment horizontal="center" vertical="center"/>
      <protection/>
    </xf>
    <xf numFmtId="0" fontId="4" fillId="0" borderId="13" xfId="60" applyNumberFormat="1" applyFont="1" applyFill="1" applyBorder="1" applyAlignment="1" applyProtection="1">
      <alignment horizontal="center" vertical="center" textRotation="255"/>
      <protection/>
    </xf>
    <xf numFmtId="0" fontId="4" fillId="0" borderId="11" xfId="60" applyNumberFormat="1" applyFont="1" applyFill="1" applyBorder="1" applyAlignment="1" applyProtection="1">
      <alignment horizontal="center" vertical="center" textRotation="255"/>
      <protection/>
    </xf>
    <xf numFmtId="0" fontId="4" fillId="0" borderId="27" xfId="60" applyNumberFormat="1" applyFill="1" applyBorder="1" applyAlignment="1" applyProtection="1">
      <alignment horizontal="center" vertical="center"/>
      <protection/>
    </xf>
    <xf numFmtId="0" fontId="4" fillId="0" borderId="28" xfId="60" applyNumberForma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月 (2)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9"/>
  <sheetViews>
    <sheetView tabSelected="1" workbookViewId="0" topLeftCell="A1">
      <pane xSplit="3" ySplit="4" topLeftCell="D5" activePane="bottomRight" state="frozen"/>
      <selection pane="topLeft" activeCell="BP80" activeCellId="15" sqref="BP51:BQ54 BM51:BN54 BM56:BN57 BP56:BQ57 BM59:BN62 BP59:BQ62 BM64:BN65 BP64:BQ65 BM67:BN71 BP67:BQ71 BM73:BN75 BP73:BQ75 BM77:BN78 BP77:BQ78 BM80:BN86 BP80:BQ86"/>
      <selection pane="topRight" activeCell="BP80" activeCellId="15" sqref="BP51:BQ54 BM51:BN54 BM56:BN57 BP56:BQ57 BM59:BN62 BP59:BQ62 BM64:BN65 BP64:BQ65 BM67:BN71 BP67:BQ71 BM73:BN75 BP73:BQ75 BM77:BN78 BP77:BQ78 BM80:BN86 BP80:BQ86"/>
      <selection pane="bottomLeft" activeCell="BP80" activeCellId="15" sqref="BP51:BQ54 BM51:BN54 BM56:BN57 BP56:BQ57 BM59:BN62 BP59:BQ62 BM64:BN65 BP64:BQ65 BM67:BN71 BP67:BQ71 BM73:BN75 BP73:BQ75 BM77:BN78 BP77:BQ78 BM80:BN86 BP80:BQ86"/>
      <selection pane="bottomRight" activeCell="K11" sqref="K11"/>
    </sheetView>
  </sheetViews>
  <sheetFormatPr defaultColWidth="6" defaultRowHeight="15" customHeight="1"/>
  <cols>
    <col min="1" max="1" width="2.8984375" style="4" customWidth="1"/>
    <col min="2" max="2" width="4.8984375" style="11" customWidth="1"/>
    <col min="3" max="4" width="26.5" style="11" customWidth="1"/>
    <col min="5" max="7" width="15" style="4" customWidth="1"/>
    <col min="8" max="15" width="8.296875" style="4" customWidth="1"/>
    <col min="16" max="23" width="4" style="4" customWidth="1"/>
    <col min="24" max="25" width="2" style="4" customWidth="1"/>
    <col min="26" max="26" width="6" style="4" customWidth="1"/>
    <col min="27" max="27" width="22" style="4" customWidth="1"/>
    <col min="28" max="33" width="6" style="4" customWidth="1"/>
    <col min="34" max="34" width="4" style="4" customWidth="1"/>
    <col min="35" max="35" width="2" style="4" customWidth="1"/>
    <col min="36" max="36" width="6" style="4" customWidth="1"/>
    <col min="37" max="37" width="22" style="4" customWidth="1"/>
    <col min="38" max="43" width="8" style="4" customWidth="1"/>
    <col min="44" max="111" width="6" style="4" customWidth="1"/>
    <col min="112" max="115" width="2" style="4" customWidth="1"/>
    <col min="116" max="16384" width="6" style="4" customWidth="1"/>
  </cols>
  <sheetData>
    <row r="1" spans="1:35" ht="24" customHeight="1">
      <c r="A1" s="1" t="s">
        <v>84</v>
      </c>
      <c r="B1" s="2"/>
      <c r="C1" s="3"/>
      <c r="D1" s="3"/>
      <c r="E1" s="3"/>
      <c r="F1" s="3"/>
      <c r="G1" s="3"/>
      <c r="H1" s="3"/>
      <c r="R1" s="5"/>
      <c r="S1" s="5"/>
      <c r="T1" s="5"/>
      <c r="U1" s="5"/>
      <c r="V1" s="5"/>
      <c r="W1" s="5"/>
      <c r="X1" s="5"/>
      <c r="Y1" s="5"/>
      <c r="Z1" s="5"/>
      <c r="AD1" s="5"/>
      <c r="AE1" s="5"/>
      <c r="AF1" s="5"/>
      <c r="AG1" s="5"/>
      <c r="AH1" s="5"/>
      <c r="AI1" s="5"/>
    </row>
    <row r="2" spans="1:28" ht="24" customHeight="1">
      <c r="A2" s="6"/>
      <c r="B2" s="7"/>
      <c r="C2" s="7"/>
      <c r="D2" s="7"/>
      <c r="E2" s="6"/>
      <c r="F2" s="6"/>
      <c r="G2" s="8" t="s">
        <v>165</v>
      </c>
      <c r="H2" s="9"/>
      <c r="I2" s="10"/>
      <c r="J2" s="6"/>
      <c r="U2" s="5"/>
      <c r="V2" s="5"/>
      <c r="W2" s="5"/>
      <c r="X2" s="5"/>
      <c r="Y2" s="5"/>
      <c r="Z2" s="5"/>
      <c r="AA2" s="5"/>
      <c r="AB2" s="5"/>
    </row>
    <row r="3" spans="1:33" ht="21.75" customHeight="1">
      <c r="A3" s="48" t="s">
        <v>40</v>
      </c>
      <c r="B3" s="58" t="s">
        <v>41</v>
      </c>
      <c r="C3" s="60" t="s">
        <v>151</v>
      </c>
      <c r="D3" s="53" t="s">
        <v>152</v>
      </c>
      <c r="E3" s="55" t="s">
        <v>153</v>
      </c>
      <c r="F3" s="56"/>
      <c r="G3" s="57"/>
      <c r="R3" s="12"/>
      <c r="S3" s="5"/>
      <c r="T3" s="5"/>
      <c r="U3" s="5"/>
      <c r="V3" s="5"/>
      <c r="W3" s="5"/>
      <c r="X3" s="5"/>
      <c r="AG3" s="13"/>
    </row>
    <row r="4" spans="1:34" ht="21.75" customHeight="1">
      <c r="A4" s="50"/>
      <c r="B4" s="59"/>
      <c r="C4" s="61"/>
      <c r="D4" s="54"/>
      <c r="E4" s="14" t="s">
        <v>0</v>
      </c>
      <c r="F4" s="15" t="s">
        <v>1</v>
      </c>
      <c r="G4" s="16" t="s">
        <v>2</v>
      </c>
      <c r="H4" s="13"/>
      <c r="I4" s="13"/>
      <c r="J4" s="13"/>
      <c r="K4" s="13"/>
      <c r="L4" s="13"/>
      <c r="M4" s="13"/>
      <c r="N4" s="13"/>
      <c r="O4" s="13"/>
      <c r="P4" s="13"/>
      <c r="R4" s="13"/>
      <c r="S4" s="13"/>
      <c r="T4" s="13"/>
      <c r="U4" s="13"/>
      <c r="V4" s="13"/>
      <c r="W4" s="13"/>
      <c r="X4" s="13"/>
      <c r="Y4" s="13"/>
      <c r="AB4" s="13"/>
      <c r="AC4" s="13"/>
      <c r="AD4" s="13"/>
      <c r="AE4" s="13"/>
      <c r="AF4" s="13"/>
      <c r="AG4" s="13"/>
      <c r="AH4" s="13"/>
    </row>
    <row r="5" spans="1:34" s="21" customFormat="1" ht="15" customHeight="1">
      <c r="A5" s="48" t="s">
        <v>43</v>
      </c>
      <c r="B5" s="17" t="s">
        <v>3</v>
      </c>
      <c r="C5" s="41" t="s">
        <v>4</v>
      </c>
      <c r="D5" s="42" t="s">
        <v>88</v>
      </c>
      <c r="E5" s="18">
        <v>586</v>
      </c>
      <c r="F5" s="19">
        <v>703</v>
      </c>
      <c r="G5" s="20">
        <f aca="true" t="shared" si="0" ref="G5:G15">E5+F5</f>
        <v>1289</v>
      </c>
      <c r="H5" s="22"/>
      <c r="I5" s="22"/>
      <c r="J5" s="22"/>
      <c r="K5" s="22"/>
      <c r="L5" s="22"/>
      <c r="M5" s="22"/>
      <c r="N5" s="22"/>
      <c r="O5" s="22"/>
      <c r="P5" s="22"/>
      <c r="Q5" s="23"/>
      <c r="S5" s="22"/>
      <c r="T5" s="22"/>
      <c r="U5" s="22"/>
      <c r="V5" s="22"/>
      <c r="W5" s="22"/>
      <c r="X5" s="22"/>
      <c r="Y5" s="22"/>
      <c r="AA5" s="23"/>
      <c r="AC5" s="22"/>
      <c r="AD5" s="22"/>
      <c r="AE5" s="22"/>
      <c r="AF5" s="24"/>
      <c r="AG5" s="24"/>
      <c r="AH5" s="24"/>
    </row>
    <row r="6" spans="1:34" s="21" customFormat="1" ht="15" customHeight="1">
      <c r="A6" s="49"/>
      <c r="B6" s="25">
        <f aca="true" t="shared" si="1" ref="B6:B15">B5+1</f>
        <v>2</v>
      </c>
      <c r="C6" s="43" t="s">
        <v>59</v>
      </c>
      <c r="D6" s="44" t="s">
        <v>89</v>
      </c>
      <c r="E6" s="26">
        <v>3104</v>
      </c>
      <c r="F6" s="27">
        <v>3432</v>
      </c>
      <c r="G6" s="28">
        <f t="shared" si="0"/>
        <v>6536</v>
      </c>
      <c r="H6" s="22"/>
      <c r="I6" s="22"/>
      <c r="J6" s="22"/>
      <c r="K6" s="22"/>
      <c r="L6" s="22"/>
      <c r="M6" s="22"/>
      <c r="N6" s="22"/>
      <c r="O6" s="22"/>
      <c r="P6" s="22"/>
      <c r="Q6" s="23"/>
      <c r="S6" s="22"/>
      <c r="T6" s="22"/>
      <c r="U6" s="22"/>
      <c r="V6" s="22"/>
      <c r="W6" s="22"/>
      <c r="X6" s="22"/>
      <c r="Y6" s="22"/>
      <c r="AA6" s="23"/>
      <c r="AC6" s="22"/>
      <c r="AD6" s="22"/>
      <c r="AE6" s="22"/>
      <c r="AF6" s="24"/>
      <c r="AG6" s="24"/>
      <c r="AH6" s="24"/>
    </row>
    <row r="7" spans="1:34" s="21" customFormat="1" ht="15" customHeight="1">
      <c r="A7" s="49"/>
      <c r="B7" s="25">
        <f t="shared" si="1"/>
        <v>3</v>
      </c>
      <c r="C7" s="43" t="s">
        <v>5</v>
      </c>
      <c r="D7" s="44" t="s">
        <v>90</v>
      </c>
      <c r="E7" s="26">
        <v>1735</v>
      </c>
      <c r="F7" s="27">
        <v>2047</v>
      </c>
      <c r="G7" s="28">
        <f t="shared" si="0"/>
        <v>3782</v>
      </c>
      <c r="H7" s="22"/>
      <c r="I7" s="22"/>
      <c r="J7" s="22"/>
      <c r="K7" s="22"/>
      <c r="L7" s="22"/>
      <c r="M7" s="22"/>
      <c r="N7" s="22"/>
      <c r="O7" s="22"/>
      <c r="P7" s="22"/>
      <c r="Q7" s="23"/>
      <c r="S7" s="22"/>
      <c r="T7" s="22"/>
      <c r="U7" s="22"/>
      <c r="V7" s="22"/>
      <c r="W7" s="22"/>
      <c r="X7" s="22"/>
      <c r="Y7" s="22"/>
      <c r="AA7" s="23"/>
      <c r="AC7" s="22"/>
      <c r="AD7" s="22"/>
      <c r="AE7" s="22"/>
      <c r="AF7" s="24"/>
      <c r="AG7" s="24"/>
      <c r="AH7" s="24"/>
    </row>
    <row r="8" spans="1:34" s="21" customFormat="1" ht="15" customHeight="1">
      <c r="A8" s="49"/>
      <c r="B8" s="25">
        <f t="shared" si="1"/>
        <v>4</v>
      </c>
      <c r="C8" s="43" t="s">
        <v>6</v>
      </c>
      <c r="D8" s="44" t="s">
        <v>91</v>
      </c>
      <c r="E8" s="26">
        <v>1774</v>
      </c>
      <c r="F8" s="27">
        <v>1995</v>
      </c>
      <c r="G8" s="28">
        <f t="shared" si="0"/>
        <v>3769</v>
      </c>
      <c r="H8" s="22"/>
      <c r="I8" s="22"/>
      <c r="J8" s="22"/>
      <c r="K8" s="22"/>
      <c r="L8" s="22"/>
      <c r="M8" s="22"/>
      <c r="N8" s="22"/>
      <c r="O8" s="22"/>
      <c r="P8" s="22"/>
      <c r="Q8" s="23"/>
      <c r="S8" s="22"/>
      <c r="T8" s="22"/>
      <c r="U8" s="22"/>
      <c r="V8" s="22"/>
      <c r="W8" s="22"/>
      <c r="X8" s="22"/>
      <c r="Y8" s="22"/>
      <c r="AA8" s="23"/>
      <c r="AC8" s="22"/>
      <c r="AD8" s="22"/>
      <c r="AE8" s="22"/>
      <c r="AF8" s="24"/>
      <c r="AG8" s="24"/>
      <c r="AH8" s="24"/>
    </row>
    <row r="9" spans="1:34" s="21" customFormat="1" ht="15" customHeight="1">
      <c r="A9" s="49"/>
      <c r="B9" s="25">
        <f t="shared" si="1"/>
        <v>5</v>
      </c>
      <c r="C9" s="43" t="s">
        <v>159</v>
      </c>
      <c r="D9" s="44" t="s">
        <v>160</v>
      </c>
      <c r="E9" s="26">
        <v>2878</v>
      </c>
      <c r="F9" s="27">
        <v>2987</v>
      </c>
      <c r="G9" s="28">
        <f t="shared" si="0"/>
        <v>5865</v>
      </c>
      <c r="H9" s="22"/>
      <c r="I9" s="22"/>
      <c r="J9" s="22"/>
      <c r="K9" s="22"/>
      <c r="L9" s="22"/>
      <c r="M9" s="22"/>
      <c r="N9" s="22"/>
      <c r="O9" s="22"/>
      <c r="P9" s="22"/>
      <c r="Q9" s="23"/>
      <c r="S9" s="22"/>
      <c r="T9" s="22"/>
      <c r="U9" s="22"/>
      <c r="V9" s="22"/>
      <c r="W9" s="22"/>
      <c r="X9" s="22"/>
      <c r="Y9" s="22"/>
      <c r="AA9" s="23"/>
      <c r="AC9" s="22"/>
      <c r="AD9" s="22"/>
      <c r="AE9" s="22"/>
      <c r="AF9" s="24"/>
      <c r="AG9" s="24"/>
      <c r="AH9" s="24"/>
    </row>
    <row r="10" spans="1:34" s="21" customFormat="1" ht="15" customHeight="1">
      <c r="A10" s="49"/>
      <c r="B10" s="25">
        <f t="shared" si="1"/>
        <v>6</v>
      </c>
      <c r="C10" s="43" t="s">
        <v>7</v>
      </c>
      <c r="D10" s="44" t="s">
        <v>92</v>
      </c>
      <c r="E10" s="26">
        <v>3365</v>
      </c>
      <c r="F10" s="27">
        <v>3543</v>
      </c>
      <c r="G10" s="28">
        <f t="shared" si="0"/>
        <v>6908</v>
      </c>
      <c r="H10" s="22"/>
      <c r="I10" s="22"/>
      <c r="J10" s="22"/>
      <c r="K10" s="22"/>
      <c r="L10" s="22"/>
      <c r="M10" s="22"/>
      <c r="N10" s="22"/>
      <c r="O10" s="22"/>
      <c r="P10" s="22"/>
      <c r="Q10" s="23"/>
      <c r="S10" s="22"/>
      <c r="T10" s="22"/>
      <c r="U10" s="22"/>
      <c r="V10" s="22"/>
      <c r="W10" s="22"/>
      <c r="X10" s="22"/>
      <c r="Y10" s="22"/>
      <c r="AA10" s="23"/>
      <c r="AC10" s="22"/>
      <c r="AD10" s="22"/>
      <c r="AE10" s="22"/>
      <c r="AF10" s="24"/>
      <c r="AG10" s="24"/>
      <c r="AH10" s="24"/>
    </row>
    <row r="11" spans="1:34" s="21" customFormat="1" ht="15" customHeight="1">
      <c r="A11" s="49"/>
      <c r="B11" s="25">
        <f t="shared" si="1"/>
        <v>7</v>
      </c>
      <c r="C11" s="43" t="s">
        <v>72</v>
      </c>
      <c r="D11" s="44" t="s">
        <v>93</v>
      </c>
      <c r="E11" s="26">
        <v>1764</v>
      </c>
      <c r="F11" s="27">
        <v>1805</v>
      </c>
      <c r="G11" s="28">
        <f t="shared" si="0"/>
        <v>3569</v>
      </c>
      <c r="H11" s="22"/>
      <c r="I11" s="22"/>
      <c r="J11" s="22"/>
      <c r="K11" s="22"/>
      <c r="L11" s="22"/>
      <c r="M11" s="22"/>
      <c r="N11" s="22"/>
      <c r="O11" s="22"/>
      <c r="P11" s="22"/>
      <c r="Q11" s="23"/>
      <c r="S11" s="22"/>
      <c r="T11" s="22"/>
      <c r="U11" s="22"/>
      <c r="V11" s="22"/>
      <c r="W11" s="22"/>
      <c r="X11" s="22"/>
      <c r="Y11" s="22"/>
      <c r="AA11" s="23"/>
      <c r="AC11" s="22"/>
      <c r="AD11" s="22"/>
      <c r="AE11" s="22"/>
      <c r="AF11" s="24"/>
      <c r="AG11" s="24"/>
      <c r="AH11" s="24"/>
    </row>
    <row r="12" spans="1:34" s="21" customFormat="1" ht="15" customHeight="1">
      <c r="A12" s="49"/>
      <c r="B12" s="25">
        <f t="shared" si="1"/>
        <v>8</v>
      </c>
      <c r="C12" s="43" t="s">
        <v>8</v>
      </c>
      <c r="D12" s="44" t="s">
        <v>94</v>
      </c>
      <c r="E12" s="26">
        <v>2330</v>
      </c>
      <c r="F12" s="27">
        <v>2629</v>
      </c>
      <c r="G12" s="28">
        <f t="shared" si="0"/>
        <v>4959</v>
      </c>
      <c r="H12" s="22"/>
      <c r="I12" s="22"/>
      <c r="J12" s="22"/>
      <c r="K12" s="22"/>
      <c r="L12" s="22"/>
      <c r="M12" s="22"/>
      <c r="N12" s="22"/>
      <c r="O12" s="22"/>
      <c r="P12" s="22"/>
      <c r="Q12" s="23"/>
      <c r="S12" s="22"/>
      <c r="T12" s="22"/>
      <c r="U12" s="22"/>
      <c r="V12" s="22"/>
      <c r="W12" s="22"/>
      <c r="X12" s="22"/>
      <c r="Y12" s="22"/>
      <c r="AA12" s="23"/>
      <c r="AC12" s="22"/>
      <c r="AD12" s="22"/>
      <c r="AE12" s="22"/>
      <c r="AF12" s="24"/>
      <c r="AG12" s="24"/>
      <c r="AH12" s="24"/>
    </row>
    <row r="13" spans="1:34" s="21" customFormat="1" ht="15" customHeight="1">
      <c r="A13" s="49"/>
      <c r="B13" s="25">
        <f t="shared" si="1"/>
        <v>9</v>
      </c>
      <c r="C13" s="43" t="s">
        <v>73</v>
      </c>
      <c r="D13" s="44" t="s">
        <v>95</v>
      </c>
      <c r="E13" s="26">
        <v>1149</v>
      </c>
      <c r="F13" s="27">
        <v>1215</v>
      </c>
      <c r="G13" s="28">
        <f t="shared" si="0"/>
        <v>2364</v>
      </c>
      <c r="H13" s="22"/>
      <c r="I13" s="22"/>
      <c r="J13" s="22"/>
      <c r="K13" s="22"/>
      <c r="L13" s="22"/>
      <c r="M13" s="22"/>
      <c r="N13" s="22"/>
      <c r="O13" s="22"/>
      <c r="P13" s="22"/>
      <c r="Q13" s="23"/>
      <c r="S13" s="22"/>
      <c r="T13" s="22"/>
      <c r="U13" s="22"/>
      <c r="V13" s="22"/>
      <c r="W13" s="22"/>
      <c r="X13" s="22"/>
      <c r="Y13" s="22"/>
      <c r="AA13" s="23"/>
      <c r="AC13" s="22"/>
      <c r="AD13" s="22"/>
      <c r="AE13" s="22"/>
      <c r="AF13" s="24"/>
      <c r="AG13" s="24"/>
      <c r="AH13" s="24"/>
    </row>
    <row r="14" spans="1:7" s="21" customFormat="1" ht="15" customHeight="1">
      <c r="A14" s="49"/>
      <c r="B14" s="25">
        <f t="shared" si="1"/>
        <v>10</v>
      </c>
      <c r="C14" s="43" t="s">
        <v>60</v>
      </c>
      <c r="D14" s="44" t="s">
        <v>96</v>
      </c>
      <c r="E14" s="26">
        <v>2698</v>
      </c>
      <c r="F14" s="27">
        <v>2966</v>
      </c>
      <c r="G14" s="28">
        <f t="shared" si="0"/>
        <v>5664</v>
      </c>
    </row>
    <row r="15" spans="1:34" s="21" customFormat="1" ht="15" customHeight="1">
      <c r="A15" s="49"/>
      <c r="B15" s="25">
        <f t="shared" si="1"/>
        <v>11</v>
      </c>
      <c r="C15" s="43" t="s">
        <v>74</v>
      </c>
      <c r="D15" s="44" t="s">
        <v>97</v>
      </c>
      <c r="E15" s="26">
        <v>1756</v>
      </c>
      <c r="F15" s="27">
        <v>1861</v>
      </c>
      <c r="G15" s="28">
        <f t="shared" si="0"/>
        <v>3617</v>
      </c>
      <c r="H15" s="22"/>
      <c r="I15" s="22"/>
      <c r="J15" s="22"/>
      <c r="K15" s="22"/>
      <c r="L15" s="22"/>
      <c r="M15" s="22"/>
      <c r="N15" s="22"/>
      <c r="O15" s="22"/>
      <c r="P15" s="22"/>
      <c r="Q15" s="23"/>
      <c r="S15" s="22"/>
      <c r="T15" s="22"/>
      <c r="U15" s="22"/>
      <c r="V15" s="22"/>
      <c r="W15" s="22"/>
      <c r="X15" s="22"/>
      <c r="Y15" s="22"/>
      <c r="AA15" s="23"/>
      <c r="AC15" s="22"/>
      <c r="AD15" s="22"/>
      <c r="AE15" s="22"/>
      <c r="AF15" s="24"/>
      <c r="AG15" s="24"/>
      <c r="AH15" s="24"/>
    </row>
    <row r="16" spans="1:34" s="21" customFormat="1" ht="15" customHeight="1">
      <c r="A16" s="50"/>
      <c r="B16" s="47"/>
      <c r="C16" s="47"/>
      <c r="D16" s="45" t="s">
        <v>154</v>
      </c>
      <c r="E16" s="29">
        <f>SUM(E5:E15)</f>
        <v>23139</v>
      </c>
      <c r="F16" s="30">
        <f>SUM(F5:F15)</f>
        <v>25183</v>
      </c>
      <c r="G16" s="31">
        <f>SUM(G5:G15)</f>
        <v>48322</v>
      </c>
      <c r="AC16" s="22"/>
      <c r="AD16" s="22"/>
      <c r="AE16" s="22"/>
      <c r="AF16" s="24"/>
      <c r="AG16" s="24"/>
      <c r="AH16" s="24"/>
    </row>
    <row r="17" spans="1:34" s="21" customFormat="1" ht="15" customHeight="1">
      <c r="A17" s="48" t="s">
        <v>44</v>
      </c>
      <c r="B17" s="17">
        <f>B15+1</f>
        <v>12</v>
      </c>
      <c r="C17" s="41" t="s">
        <v>9</v>
      </c>
      <c r="D17" s="42" t="s">
        <v>98</v>
      </c>
      <c r="E17" s="18">
        <v>1130</v>
      </c>
      <c r="F17" s="19">
        <v>1188</v>
      </c>
      <c r="G17" s="28">
        <f>E17+F17</f>
        <v>2318</v>
      </c>
      <c r="H17" s="22"/>
      <c r="I17" s="22"/>
      <c r="J17" s="22"/>
      <c r="K17" s="22"/>
      <c r="L17" s="22"/>
      <c r="M17" s="22"/>
      <c r="N17" s="22"/>
      <c r="O17" s="22"/>
      <c r="P17" s="22"/>
      <c r="Q17" s="23"/>
      <c r="S17" s="22"/>
      <c r="T17" s="22"/>
      <c r="U17" s="22"/>
      <c r="V17" s="22"/>
      <c r="W17" s="22"/>
      <c r="X17" s="22"/>
      <c r="Y17" s="22"/>
      <c r="AA17" s="23"/>
      <c r="AC17" s="22"/>
      <c r="AD17" s="22"/>
      <c r="AE17" s="22"/>
      <c r="AF17" s="24"/>
      <c r="AG17" s="24"/>
      <c r="AH17" s="24"/>
    </row>
    <row r="18" spans="1:34" s="21" customFormat="1" ht="15" customHeight="1">
      <c r="A18" s="49"/>
      <c r="B18" s="25">
        <f>B17+1</f>
        <v>13</v>
      </c>
      <c r="C18" s="43" t="s">
        <v>75</v>
      </c>
      <c r="D18" s="44" t="s">
        <v>99</v>
      </c>
      <c r="E18" s="26">
        <v>429</v>
      </c>
      <c r="F18" s="27">
        <v>500</v>
      </c>
      <c r="G18" s="28">
        <f>E18+F18</f>
        <v>929</v>
      </c>
      <c r="H18" s="22"/>
      <c r="I18" s="22"/>
      <c r="J18" s="22"/>
      <c r="K18" s="22"/>
      <c r="L18" s="22"/>
      <c r="M18" s="22"/>
      <c r="N18" s="22"/>
      <c r="O18" s="22"/>
      <c r="P18" s="22"/>
      <c r="Q18" s="23"/>
      <c r="S18" s="22"/>
      <c r="T18" s="22"/>
      <c r="U18" s="22"/>
      <c r="V18" s="22"/>
      <c r="W18" s="22"/>
      <c r="X18" s="22"/>
      <c r="Y18" s="22"/>
      <c r="AA18" s="23"/>
      <c r="AC18" s="22"/>
      <c r="AD18" s="22"/>
      <c r="AE18" s="22"/>
      <c r="AF18" s="24"/>
      <c r="AG18" s="24"/>
      <c r="AH18" s="24"/>
    </row>
    <row r="19" spans="1:34" s="21" customFormat="1" ht="15" customHeight="1">
      <c r="A19" s="49"/>
      <c r="B19" s="25">
        <f>B18+1</f>
        <v>14</v>
      </c>
      <c r="C19" s="43" t="s">
        <v>10</v>
      </c>
      <c r="D19" s="44" t="s">
        <v>100</v>
      </c>
      <c r="E19" s="26">
        <v>1555</v>
      </c>
      <c r="F19" s="27">
        <v>1713</v>
      </c>
      <c r="G19" s="28">
        <f>E19+F19</f>
        <v>3268</v>
      </c>
      <c r="H19" s="22"/>
      <c r="I19" s="22"/>
      <c r="J19" s="22"/>
      <c r="K19" s="22"/>
      <c r="L19" s="22"/>
      <c r="M19" s="22"/>
      <c r="N19" s="22"/>
      <c r="O19" s="22"/>
      <c r="P19" s="22"/>
      <c r="Q19" s="23"/>
      <c r="S19" s="22"/>
      <c r="T19" s="22"/>
      <c r="U19" s="22"/>
      <c r="V19" s="22"/>
      <c r="W19" s="22"/>
      <c r="X19" s="22"/>
      <c r="Y19" s="22"/>
      <c r="AA19" s="23"/>
      <c r="AC19" s="22"/>
      <c r="AD19" s="22"/>
      <c r="AE19" s="22"/>
      <c r="AF19" s="24"/>
      <c r="AG19" s="24"/>
      <c r="AH19" s="24"/>
    </row>
    <row r="20" spans="1:34" s="21" customFormat="1" ht="15" customHeight="1">
      <c r="A20" s="49"/>
      <c r="B20" s="25">
        <f>B19+1</f>
        <v>15</v>
      </c>
      <c r="C20" s="43" t="s">
        <v>11</v>
      </c>
      <c r="D20" s="44" t="s">
        <v>101</v>
      </c>
      <c r="E20" s="26">
        <v>1692</v>
      </c>
      <c r="F20" s="27">
        <v>2117</v>
      </c>
      <c r="G20" s="28">
        <f>E20+F20</f>
        <v>3809</v>
      </c>
      <c r="H20" s="22"/>
      <c r="I20" s="22"/>
      <c r="J20" s="22"/>
      <c r="K20" s="22"/>
      <c r="L20" s="22"/>
      <c r="M20" s="22"/>
      <c r="N20" s="22"/>
      <c r="O20" s="22"/>
      <c r="P20" s="22"/>
      <c r="Q20" s="23"/>
      <c r="S20" s="22"/>
      <c r="T20" s="22"/>
      <c r="U20" s="22"/>
      <c r="V20" s="22"/>
      <c r="W20" s="22"/>
      <c r="X20" s="22"/>
      <c r="Y20" s="22"/>
      <c r="AA20" s="23"/>
      <c r="AC20" s="22"/>
      <c r="AD20" s="22"/>
      <c r="AE20" s="22"/>
      <c r="AF20" s="24"/>
      <c r="AG20" s="24"/>
      <c r="AH20" s="24"/>
    </row>
    <row r="21" spans="1:34" s="21" customFormat="1" ht="15" customHeight="1">
      <c r="A21" s="49"/>
      <c r="B21" s="25">
        <f>B20+1</f>
        <v>16</v>
      </c>
      <c r="C21" s="43" t="s">
        <v>57</v>
      </c>
      <c r="D21" s="44" t="s">
        <v>102</v>
      </c>
      <c r="E21" s="26">
        <v>1761</v>
      </c>
      <c r="F21" s="27">
        <v>1893</v>
      </c>
      <c r="G21" s="28">
        <f>E21+F21</f>
        <v>3654</v>
      </c>
      <c r="H21" s="22"/>
      <c r="I21" s="22"/>
      <c r="J21" s="22"/>
      <c r="K21" s="22"/>
      <c r="L21" s="22"/>
      <c r="M21" s="22"/>
      <c r="N21" s="22"/>
      <c r="O21" s="22"/>
      <c r="P21" s="22"/>
      <c r="Q21" s="23"/>
      <c r="S21" s="22"/>
      <c r="T21" s="22"/>
      <c r="U21" s="22"/>
      <c r="V21" s="22"/>
      <c r="W21" s="22"/>
      <c r="X21" s="22"/>
      <c r="Y21" s="22"/>
      <c r="AA21" s="23"/>
      <c r="AC21" s="22"/>
      <c r="AD21" s="22"/>
      <c r="AE21" s="22"/>
      <c r="AF21" s="24"/>
      <c r="AG21" s="24"/>
      <c r="AH21" s="24"/>
    </row>
    <row r="22" spans="1:34" s="21" customFormat="1" ht="15" customHeight="1">
      <c r="A22" s="50"/>
      <c r="B22" s="47"/>
      <c r="C22" s="47"/>
      <c r="D22" s="45" t="s">
        <v>154</v>
      </c>
      <c r="E22" s="29">
        <f>SUM(E17:E21)</f>
        <v>6567</v>
      </c>
      <c r="F22" s="30">
        <f>SUM(F17:F21)</f>
        <v>7411</v>
      </c>
      <c r="G22" s="31">
        <f>SUM(G17:G21)</f>
        <v>13978</v>
      </c>
      <c r="AC22" s="22"/>
      <c r="AD22" s="22"/>
      <c r="AE22" s="22"/>
      <c r="AF22" s="24"/>
      <c r="AG22" s="24"/>
      <c r="AH22" s="24"/>
    </row>
    <row r="23" spans="1:34" s="21" customFormat="1" ht="15" customHeight="1">
      <c r="A23" s="48" t="s">
        <v>45</v>
      </c>
      <c r="B23" s="17">
        <f>B21+1</f>
        <v>17</v>
      </c>
      <c r="C23" s="41" t="s">
        <v>76</v>
      </c>
      <c r="D23" s="42" t="s">
        <v>103</v>
      </c>
      <c r="E23" s="18">
        <v>2148</v>
      </c>
      <c r="F23" s="19">
        <v>2270</v>
      </c>
      <c r="G23" s="20">
        <f aca="true" t="shared" si="2" ref="G23:G30">E23+F23</f>
        <v>4418</v>
      </c>
      <c r="H23" s="22"/>
      <c r="I23" s="22"/>
      <c r="J23" s="22"/>
      <c r="K23" s="22"/>
      <c r="L23" s="22"/>
      <c r="M23" s="22"/>
      <c r="N23" s="22"/>
      <c r="O23" s="22"/>
      <c r="P23" s="22"/>
      <c r="Q23" s="23"/>
      <c r="S23" s="22"/>
      <c r="T23" s="22"/>
      <c r="U23" s="22"/>
      <c r="V23" s="22"/>
      <c r="W23" s="22"/>
      <c r="X23" s="22"/>
      <c r="Y23" s="22"/>
      <c r="AA23" s="23"/>
      <c r="AC23" s="22"/>
      <c r="AD23" s="22"/>
      <c r="AE23" s="22"/>
      <c r="AF23" s="24"/>
      <c r="AG23" s="24"/>
      <c r="AH23" s="24"/>
    </row>
    <row r="24" spans="1:7" s="21" customFormat="1" ht="15" customHeight="1">
      <c r="A24" s="49"/>
      <c r="B24" s="25">
        <f aca="true" t="shared" si="3" ref="B24:B30">B23+1</f>
        <v>18</v>
      </c>
      <c r="C24" s="43" t="s">
        <v>77</v>
      </c>
      <c r="D24" s="44" t="s">
        <v>104</v>
      </c>
      <c r="E24" s="26">
        <v>2085</v>
      </c>
      <c r="F24" s="27">
        <v>2270</v>
      </c>
      <c r="G24" s="28">
        <f t="shared" si="2"/>
        <v>4355</v>
      </c>
    </row>
    <row r="25" spans="1:34" s="21" customFormat="1" ht="15" customHeight="1">
      <c r="A25" s="49"/>
      <c r="B25" s="25">
        <f t="shared" si="3"/>
        <v>19</v>
      </c>
      <c r="C25" s="43" t="s">
        <v>78</v>
      </c>
      <c r="D25" s="44" t="s">
        <v>105</v>
      </c>
      <c r="E25" s="26">
        <v>2536</v>
      </c>
      <c r="F25" s="27">
        <v>2484</v>
      </c>
      <c r="G25" s="28">
        <f t="shared" si="2"/>
        <v>5020</v>
      </c>
      <c r="H25" s="22"/>
      <c r="I25" s="22"/>
      <c r="J25" s="22"/>
      <c r="K25" s="22"/>
      <c r="L25" s="22"/>
      <c r="M25" s="22"/>
      <c r="N25" s="22"/>
      <c r="O25" s="22"/>
      <c r="P25" s="22"/>
      <c r="Q25" s="23"/>
      <c r="S25" s="22"/>
      <c r="T25" s="22"/>
      <c r="U25" s="22"/>
      <c r="V25" s="22"/>
      <c r="W25" s="22"/>
      <c r="X25" s="22"/>
      <c r="Y25" s="22"/>
      <c r="AA25" s="23"/>
      <c r="AC25" s="22"/>
      <c r="AD25" s="22"/>
      <c r="AE25" s="22"/>
      <c r="AF25" s="24"/>
      <c r="AG25" s="24"/>
      <c r="AH25" s="24"/>
    </row>
    <row r="26" spans="1:34" s="21" customFormat="1" ht="15" customHeight="1">
      <c r="A26" s="49"/>
      <c r="B26" s="25">
        <f t="shared" si="3"/>
        <v>20</v>
      </c>
      <c r="C26" s="43" t="s">
        <v>61</v>
      </c>
      <c r="D26" s="44" t="s">
        <v>106</v>
      </c>
      <c r="E26" s="26">
        <v>2284</v>
      </c>
      <c r="F26" s="27">
        <v>2552</v>
      </c>
      <c r="G26" s="28">
        <f t="shared" si="2"/>
        <v>4836</v>
      </c>
      <c r="H26" s="22"/>
      <c r="I26" s="22"/>
      <c r="J26" s="22"/>
      <c r="K26" s="22"/>
      <c r="L26" s="22"/>
      <c r="M26" s="22"/>
      <c r="N26" s="22"/>
      <c r="O26" s="22"/>
      <c r="P26" s="22"/>
      <c r="Q26" s="23"/>
      <c r="S26" s="22"/>
      <c r="T26" s="22"/>
      <c r="U26" s="22"/>
      <c r="V26" s="22"/>
      <c r="W26" s="22"/>
      <c r="X26" s="22"/>
      <c r="Y26" s="22"/>
      <c r="AA26" s="23"/>
      <c r="AC26" s="22"/>
      <c r="AD26" s="22"/>
      <c r="AE26" s="22"/>
      <c r="AF26" s="24"/>
      <c r="AG26" s="24"/>
      <c r="AH26" s="24"/>
    </row>
    <row r="27" spans="1:34" s="21" customFormat="1" ht="15" customHeight="1">
      <c r="A27" s="49"/>
      <c r="B27" s="25">
        <f t="shared" si="3"/>
        <v>21</v>
      </c>
      <c r="C27" s="43" t="s">
        <v>68</v>
      </c>
      <c r="D27" s="44" t="s">
        <v>107</v>
      </c>
      <c r="E27" s="26">
        <v>1987</v>
      </c>
      <c r="F27" s="27">
        <v>2067</v>
      </c>
      <c r="G27" s="28">
        <f t="shared" si="2"/>
        <v>4054</v>
      </c>
      <c r="H27" s="22"/>
      <c r="I27" s="22"/>
      <c r="J27" s="22"/>
      <c r="K27" s="22"/>
      <c r="L27" s="22"/>
      <c r="M27" s="22"/>
      <c r="N27" s="22"/>
      <c r="O27" s="22"/>
      <c r="P27" s="22"/>
      <c r="Q27" s="23"/>
      <c r="S27" s="22"/>
      <c r="T27" s="22"/>
      <c r="U27" s="22"/>
      <c r="V27" s="22"/>
      <c r="W27" s="22"/>
      <c r="X27" s="22"/>
      <c r="Y27" s="22"/>
      <c r="AA27" s="23"/>
      <c r="AC27" s="22"/>
      <c r="AD27" s="22"/>
      <c r="AE27" s="22"/>
      <c r="AF27" s="24"/>
      <c r="AG27" s="24"/>
      <c r="AH27" s="24"/>
    </row>
    <row r="28" spans="1:34" s="21" customFormat="1" ht="15" customHeight="1">
      <c r="A28" s="49"/>
      <c r="B28" s="25">
        <f t="shared" si="3"/>
        <v>22</v>
      </c>
      <c r="C28" s="43" t="s">
        <v>62</v>
      </c>
      <c r="D28" s="44" t="s">
        <v>108</v>
      </c>
      <c r="E28" s="26">
        <v>1419</v>
      </c>
      <c r="F28" s="27">
        <v>1506</v>
      </c>
      <c r="G28" s="28">
        <f t="shared" si="2"/>
        <v>2925</v>
      </c>
      <c r="H28" s="22"/>
      <c r="I28" s="22"/>
      <c r="J28" s="22"/>
      <c r="K28" s="22"/>
      <c r="L28" s="22"/>
      <c r="M28" s="22"/>
      <c r="N28" s="22"/>
      <c r="O28" s="22"/>
      <c r="P28" s="22"/>
      <c r="Q28" s="23"/>
      <c r="S28" s="22"/>
      <c r="T28" s="22"/>
      <c r="U28" s="22"/>
      <c r="V28" s="22"/>
      <c r="W28" s="22"/>
      <c r="X28" s="22"/>
      <c r="Y28" s="22"/>
      <c r="AA28" s="23"/>
      <c r="AC28" s="22"/>
      <c r="AD28" s="22"/>
      <c r="AE28" s="22"/>
      <c r="AF28" s="24"/>
      <c r="AG28" s="24"/>
      <c r="AH28" s="24"/>
    </row>
    <row r="29" spans="1:34" s="21" customFormat="1" ht="15" customHeight="1">
      <c r="A29" s="49"/>
      <c r="B29" s="25">
        <f t="shared" si="3"/>
        <v>23</v>
      </c>
      <c r="C29" s="43" t="s">
        <v>56</v>
      </c>
      <c r="D29" s="44" t="s">
        <v>155</v>
      </c>
      <c r="E29" s="26">
        <v>1883</v>
      </c>
      <c r="F29" s="27">
        <v>2012</v>
      </c>
      <c r="G29" s="28">
        <f t="shared" si="2"/>
        <v>3895</v>
      </c>
      <c r="H29" s="22"/>
      <c r="I29" s="22"/>
      <c r="J29" s="22"/>
      <c r="K29" s="22"/>
      <c r="L29" s="22"/>
      <c r="M29" s="22"/>
      <c r="N29" s="22"/>
      <c r="O29" s="22"/>
      <c r="P29" s="22"/>
      <c r="Q29" s="23"/>
      <c r="S29" s="22"/>
      <c r="T29" s="22"/>
      <c r="U29" s="22"/>
      <c r="V29" s="22"/>
      <c r="W29" s="22"/>
      <c r="X29" s="22"/>
      <c r="Y29" s="22"/>
      <c r="AA29" s="23"/>
      <c r="AC29" s="22"/>
      <c r="AD29" s="22"/>
      <c r="AE29" s="22"/>
      <c r="AF29" s="24"/>
      <c r="AG29" s="24"/>
      <c r="AH29" s="24"/>
    </row>
    <row r="30" spans="1:34" s="21" customFormat="1" ht="15" customHeight="1">
      <c r="A30" s="49"/>
      <c r="B30" s="25">
        <f t="shared" si="3"/>
        <v>24</v>
      </c>
      <c r="C30" s="43" t="s">
        <v>79</v>
      </c>
      <c r="D30" s="44" t="s">
        <v>109</v>
      </c>
      <c r="E30" s="26">
        <v>1364</v>
      </c>
      <c r="F30" s="27">
        <v>1574</v>
      </c>
      <c r="G30" s="28">
        <f t="shared" si="2"/>
        <v>2938</v>
      </c>
      <c r="H30" s="22"/>
      <c r="I30" s="22"/>
      <c r="J30" s="22"/>
      <c r="K30" s="22"/>
      <c r="L30" s="22"/>
      <c r="M30" s="22"/>
      <c r="N30" s="22"/>
      <c r="O30" s="22"/>
      <c r="P30" s="22"/>
      <c r="Q30" s="23"/>
      <c r="S30" s="22"/>
      <c r="T30" s="22"/>
      <c r="U30" s="22"/>
      <c r="V30" s="22"/>
      <c r="W30" s="22"/>
      <c r="X30" s="22"/>
      <c r="Y30" s="22"/>
      <c r="AA30" s="23"/>
      <c r="AC30" s="22"/>
      <c r="AD30" s="22"/>
      <c r="AE30" s="22"/>
      <c r="AF30" s="24"/>
      <c r="AG30" s="24"/>
      <c r="AH30" s="24"/>
    </row>
    <row r="31" spans="1:34" s="21" customFormat="1" ht="15" customHeight="1">
      <c r="A31" s="50"/>
      <c r="B31" s="47"/>
      <c r="C31" s="47"/>
      <c r="D31" s="45" t="s">
        <v>154</v>
      </c>
      <c r="E31" s="29">
        <f>SUM(E23:E30)</f>
        <v>15706</v>
      </c>
      <c r="F31" s="30">
        <f>SUM(F23:F30)</f>
        <v>16735</v>
      </c>
      <c r="G31" s="31">
        <f>SUM(G23:G30)</f>
        <v>32441</v>
      </c>
      <c r="AC31" s="22"/>
      <c r="AD31" s="22"/>
      <c r="AE31" s="22"/>
      <c r="AF31" s="24"/>
      <c r="AG31" s="24"/>
      <c r="AH31" s="24"/>
    </row>
    <row r="32" spans="1:34" s="21" customFormat="1" ht="15" customHeight="1">
      <c r="A32" s="48" t="s">
        <v>46</v>
      </c>
      <c r="B32" s="17">
        <f>B30+1</f>
        <v>25</v>
      </c>
      <c r="C32" s="41" t="s">
        <v>12</v>
      </c>
      <c r="D32" s="42" t="s">
        <v>110</v>
      </c>
      <c r="E32" s="18">
        <v>2584</v>
      </c>
      <c r="F32" s="19">
        <v>2776</v>
      </c>
      <c r="G32" s="20">
        <f aca="true" t="shared" si="4" ref="G32:G42">E32+F32</f>
        <v>5360</v>
      </c>
      <c r="H32" s="22"/>
      <c r="I32" s="22"/>
      <c r="J32" s="22"/>
      <c r="K32" s="22"/>
      <c r="L32" s="22"/>
      <c r="M32" s="22"/>
      <c r="N32" s="22"/>
      <c r="O32" s="22"/>
      <c r="P32" s="22"/>
      <c r="Q32" s="23"/>
      <c r="S32" s="22"/>
      <c r="T32" s="22"/>
      <c r="U32" s="22"/>
      <c r="V32" s="22"/>
      <c r="W32" s="22"/>
      <c r="X32" s="22"/>
      <c r="Y32" s="22"/>
      <c r="AA32" s="23"/>
      <c r="AC32" s="22"/>
      <c r="AD32" s="22"/>
      <c r="AE32" s="22"/>
      <c r="AF32" s="24"/>
      <c r="AG32" s="24"/>
      <c r="AH32" s="24"/>
    </row>
    <row r="33" spans="1:34" s="21" customFormat="1" ht="15" customHeight="1">
      <c r="A33" s="49"/>
      <c r="B33" s="25">
        <f aca="true" t="shared" si="5" ref="B33:B42">B32+1</f>
        <v>26</v>
      </c>
      <c r="C33" s="43" t="s">
        <v>13</v>
      </c>
      <c r="D33" s="44" t="s">
        <v>111</v>
      </c>
      <c r="E33" s="26">
        <v>3005</v>
      </c>
      <c r="F33" s="27">
        <v>2127</v>
      </c>
      <c r="G33" s="28">
        <f t="shared" si="4"/>
        <v>5132</v>
      </c>
      <c r="H33" s="22"/>
      <c r="I33" s="22"/>
      <c r="J33" s="22"/>
      <c r="K33" s="22"/>
      <c r="L33" s="22"/>
      <c r="M33" s="22"/>
      <c r="N33" s="22"/>
      <c r="O33" s="22"/>
      <c r="P33" s="22"/>
      <c r="Q33" s="23"/>
      <c r="S33" s="22"/>
      <c r="T33" s="22"/>
      <c r="U33" s="22"/>
      <c r="V33" s="22"/>
      <c r="W33" s="22"/>
      <c r="X33" s="22"/>
      <c r="Y33" s="22"/>
      <c r="AA33" s="23"/>
      <c r="AC33" s="22"/>
      <c r="AD33" s="22"/>
      <c r="AE33" s="22"/>
      <c r="AF33" s="24"/>
      <c r="AG33" s="24"/>
      <c r="AH33" s="24"/>
    </row>
    <row r="34" spans="1:34" s="21" customFormat="1" ht="15" customHeight="1">
      <c r="A34" s="49"/>
      <c r="B34" s="25">
        <f t="shared" si="5"/>
        <v>27</v>
      </c>
      <c r="C34" s="43" t="s">
        <v>14</v>
      </c>
      <c r="D34" s="44" t="s">
        <v>112</v>
      </c>
      <c r="E34" s="26">
        <v>2400</v>
      </c>
      <c r="F34" s="27">
        <v>2540</v>
      </c>
      <c r="G34" s="28">
        <f t="shared" si="4"/>
        <v>4940</v>
      </c>
      <c r="H34" s="22"/>
      <c r="I34" s="22"/>
      <c r="J34" s="22"/>
      <c r="K34" s="22"/>
      <c r="L34" s="22"/>
      <c r="M34" s="22"/>
      <c r="N34" s="22"/>
      <c r="O34" s="22"/>
      <c r="P34" s="22"/>
      <c r="Q34" s="23"/>
      <c r="S34" s="22"/>
      <c r="T34" s="22"/>
      <c r="U34" s="22"/>
      <c r="V34" s="22"/>
      <c r="W34" s="22"/>
      <c r="X34" s="22"/>
      <c r="Y34" s="22"/>
      <c r="AA34" s="23"/>
      <c r="AC34" s="22"/>
      <c r="AD34" s="22"/>
      <c r="AE34" s="22"/>
      <c r="AF34" s="24"/>
      <c r="AG34" s="24"/>
      <c r="AH34" s="24"/>
    </row>
    <row r="35" spans="1:34" s="21" customFormat="1" ht="15" customHeight="1">
      <c r="A35" s="49"/>
      <c r="B35" s="25">
        <f t="shared" si="5"/>
        <v>28</v>
      </c>
      <c r="C35" s="43" t="s">
        <v>15</v>
      </c>
      <c r="D35" s="44" t="s">
        <v>113</v>
      </c>
      <c r="E35" s="26">
        <v>647</v>
      </c>
      <c r="F35" s="27">
        <v>782</v>
      </c>
      <c r="G35" s="28">
        <f t="shared" si="4"/>
        <v>1429</v>
      </c>
      <c r="H35" s="22"/>
      <c r="I35" s="22"/>
      <c r="J35" s="22"/>
      <c r="K35" s="22"/>
      <c r="L35" s="22"/>
      <c r="M35" s="22"/>
      <c r="N35" s="22"/>
      <c r="O35" s="22"/>
      <c r="P35" s="22"/>
      <c r="Q35" s="23"/>
      <c r="S35" s="22"/>
      <c r="T35" s="22"/>
      <c r="U35" s="22"/>
      <c r="V35" s="22"/>
      <c r="W35" s="22"/>
      <c r="X35" s="22"/>
      <c r="Y35" s="22"/>
      <c r="AA35" s="23"/>
      <c r="AC35" s="22"/>
      <c r="AD35" s="22"/>
      <c r="AE35" s="22"/>
      <c r="AF35" s="24"/>
      <c r="AG35" s="24"/>
      <c r="AH35" s="24"/>
    </row>
    <row r="36" spans="1:34" s="21" customFormat="1" ht="15" customHeight="1">
      <c r="A36" s="49"/>
      <c r="B36" s="25">
        <f t="shared" si="5"/>
        <v>29</v>
      </c>
      <c r="C36" s="43" t="s">
        <v>16</v>
      </c>
      <c r="D36" s="44" t="s">
        <v>114</v>
      </c>
      <c r="E36" s="26">
        <v>1326</v>
      </c>
      <c r="F36" s="27">
        <v>1569</v>
      </c>
      <c r="G36" s="28">
        <f t="shared" si="4"/>
        <v>2895</v>
      </c>
      <c r="H36" s="22"/>
      <c r="I36" s="22"/>
      <c r="J36" s="22"/>
      <c r="K36" s="22"/>
      <c r="L36" s="22"/>
      <c r="M36" s="22"/>
      <c r="N36" s="22"/>
      <c r="O36" s="22"/>
      <c r="P36" s="22"/>
      <c r="Q36" s="23"/>
      <c r="S36" s="22"/>
      <c r="T36" s="22"/>
      <c r="U36" s="22"/>
      <c r="V36" s="22"/>
      <c r="W36" s="22"/>
      <c r="X36" s="22"/>
      <c r="Y36" s="22"/>
      <c r="AA36" s="23"/>
      <c r="AC36" s="22"/>
      <c r="AD36" s="22"/>
      <c r="AE36" s="22"/>
      <c r="AF36" s="24"/>
      <c r="AG36" s="24"/>
      <c r="AH36" s="24"/>
    </row>
    <row r="37" spans="1:34" s="21" customFormat="1" ht="15" customHeight="1">
      <c r="A37" s="49"/>
      <c r="B37" s="25">
        <f t="shared" si="5"/>
        <v>30</v>
      </c>
      <c r="C37" s="43" t="s">
        <v>17</v>
      </c>
      <c r="D37" s="44" t="s">
        <v>115</v>
      </c>
      <c r="E37" s="26">
        <v>810</v>
      </c>
      <c r="F37" s="27">
        <v>845</v>
      </c>
      <c r="G37" s="28">
        <f t="shared" si="4"/>
        <v>1655</v>
      </c>
      <c r="H37" s="22"/>
      <c r="I37" s="22"/>
      <c r="J37" s="22"/>
      <c r="K37" s="22"/>
      <c r="L37" s="22"/>
      <c r="M37" s="22"/>
      <c r="N37" s="22"/>
      <c r="O37" s="22"/>
      <c r="P37" s="22"/>
      <c r="Q37" s="23"/>
      <c r="S37" s="22"/>
      <c r="T37" s="22"/>
      <c r="U37" s="22"/>
      <c r="V37" s="22"/>
      <c r="W37" s="22"/>
      <c r="X37" s="22"/>
      <c r="Y37" s="22"/>
      <c r="AA37" s="23"/>
      <c r="AC37" s="22"/>
      <c r="AD37" s="22"/>
      <c r="AE37" s="22"/>
      <c r="AF37" s="24"/>
      <c r="AG37" s="24"/>
      <c r="AH37" s="24"/>
    </row>
    <row r="38" spans="1:34" s="21" customFormat="1" ht="15" customHeight="1">
      <c r="A38" s="49"/>
      <c r="B38" s="25">
        <f t="shared" si="5"/>
        <v>31</v>
      </c>
      <c r="C38" s="43" t="s">
        <v>80</v>
      </c>
      <c r="D38" s="44" t="s">
        <v>116</v>
      </c>
      <c r="E38" s="26">
        <v>1953</v>
      </c>
      <c r="F38" s="27">
        <v>2049</v>
      </c>
      <c r="G38" s="28">
        <f t="shared" si="4"/>
        <v>4002</v>
      </c>
      <c r="H38" s="22"/>
      <c r="I38" s="22"/>
      <c r="J38" s="22"/>
      <c r="K38" s="22"/>
      <c r="L38" s="22"/>
      <c r="M38" s="22"/>
      <c r="N38" s="22"/>
      <c r="O38" s="22"/>
      <c r="P38" s="22"/>
      <c r="Q38" s="23"/>
      <c r="S38" s="22"/>
      <c r="T38" s="22"/>
      <c r="U38" s="22"/>
      <c r="V38" s="22"/>
      <c r="W38" s="22"/>
      <c r="X38" s="22"/>
      <c r="Y38" s="22"/>
      <c r="AA38" s="23"/>
      <c r="AC38" s="22"/>
      <c r="AD38" s="22"/>
      <c r="AE38" s="22"/>
      <c r="AF38" s="24"/>
      <c r="AG38" s="24"/>
      <c r="AH38" s="24"/>
    </row>
    <row r="39" spans="1:7" s="21" customFormat="1" ht="15" customHeight="1">
      <c r="A39" s="49"/>
      <c r="B39" s="25">
        <f t="shared" si="5"/>
        <v>32</v>
      </c>
      <c r="C39" s="43" t="s">
        <v>18</v>
      </c>
      <c r="D39" s="44" t="s">
        <v>117</v>
      </c>
      <c r="E39" s="26">
        <v>1909</v>
      </c>
      <c r="F39" s="27">
        <v>1921</v>
      </c>
      <c r="G39" s="28">
        <f t="shared" si="4"/>
        <v>3830</v>
      </c>
    </row>
    <row r="40" spans="1:34" s="21" customFormat="1" ht="15" customHeight="1">
      <c r="A40" s="49"/>
      <c r="B40" s="25">
        <f t="shared" si="5"/>
        <v>33</v>
      </c>
      <c r="C40" s="43" t="s">
        <v>81</v>
      </c>
      <c r="D40" s="44" t="s">
        <v>118</v>
      </c>
      <c r="E40" s="26">
        <v>1513</v>
      </c>
      <c r="F40" s="27">
        <v>1584</v>
      </c>
      <c r="G40" s="28">
        <f t="shared" si="4"/>
        <v>3097</v>
      </c>
      <c r="H40" s="22"/>
      <c r="I40" s="22"/>
      <c r="J40" s="22"/>
      <c r="K40" s="22"/>
      <c r="L40" s="22"/>
      <c r="M40" s="22"/>
      <c r="N40" s="22"/>
      <c r="O40" s="22"/>
      <c r="P40" s="22"/>
      <c r="Q40" s="23"/>
      <c r="S40" s="22"/>
      <c r="T40" s="22"/>
      <c r="U40" s="22"/>
      <c r="V40" s="22"/>
      <c r="W40" s="22"/>
      <c r="X40" s="22"/>
      <c r="Y40" s="22"/>
      <c r="AA40" s="23"/>
      <c r="AC40" s="22"/>
      <c r="AD40" s="22"/>
      <c r="AE40" s="22"/>
      <c r="AF40" s="24"/>
      <c r="AG40" s="24"/>
      <c r="AH40" s="24"/>
    </row>
    <row r="41" spans="1:34" s="21" customFormat="1" ht="15" customHeight="1">
      <c r="A41" s="49"/>
      <c r="B41" s="25">
        <f t="shared" si="5"/>
        <v>34</v>
      </c>
      <c r="C41" s="43" t="s">
        <v>19</v>
      </c>
      <c r="D41" s="44" t="s">
        <v>119</v>
      </c>
      <c r="E41" s="26">
        <v>2631</v>
      </c>
      <c r="F41" s="27">
        <v>2736</v>
      </c>
      <c r="G41" s="28">
        <f t="shared" si="4"/>
        <v>5367</v>
      </c>
      <c r="H41" s="22"/>
      <c r="I41" s="22"/>
      <c r="J41" s="22"/>
      <c r="K41" s="22"/>
      <c r="L41" s="22"/>
      <c r="M41" s="22"/>
      <c r="N41" s="22"/>
      <c r="O41" s="22"/>
      <c r="P41" s="22"/>
      <c r="Q41" s="23"/>
      <c r="S41" s="22"/>
      <c r="T41" s="22"/>
      <c r="U41" s="22"/>
      <c r="V41" s="22"/>
      <c r="W41" s="22"/>
      <c r="X41" s="22"/>
      <c r="Y41" s="22"/>
      <c r="AA41" s="23"/>
      <c r="AC41" s="22"/>
      <c r="AD41" s="22"/>
      <c r="AE41" s="22"/>
      <c r="AF41" s="24"/>
      <c r="AG41" s="24"/>
      <c r="AH41" s="24"/>
    </row>
    <row r="42" spans="1:34" s="21" customFormat="1" ht="15" customHeight="1">
      <c r="A42" s="49"/>
      <c r="B42" s="25">
        <f t="shared" si="5"/>
        <v>35</v>
      </c>
      <c r="C42" s="43" t="s">
        <v>164</v>
      </c>
      <c r="D42" s="44" t="s">
        <v>161</v>
      </c>
      <c r="E42" s="26">
        <v>2443</v>
      </c>
      <c r="F42" s="27">
        <v>2091</v>
      </c>
      <c r="G42" s="28">
        <f t="shared" si="4"/>
        <v>4534</v>
      </c>
      <c r="H42" s="22"/>
      <c r="I42" s="22"/>
      <c r="J42" s="22"/>
      <c r="K42" s="22"/>
      <c r="L42" s="22"/>
      <c r="M42" s="22"/>
      <c r="N42" s="22"/>
      <c r="O42" s="22"/>
      <c r="P42" s="22"/>
      <c r="Q42" s="23"/>
      <c r="S42" s="22"/>
      <c r="T42" s="22"/>
      <c r="U42" s="22"/>
      <c r="V42" s="22"/>
      <c r="W42" s="22"/>
      <c r="X42" s="22"/>
      <c r="Y42" s="22"/>
      <c r="AA42" s="23"/>
      <c r="AC42" s="22"/>
      <c r="AD42" s="22"/>
      <c r="AE42" s="22"/>
      <c r="AF42" s="24"/>
      <c r="AG42" s="24"/>
      <c r="AH42" s="24"/>
    </row>
    <row r="43" spans="1:34" s="21" customFormat="1" ht="15" customHeight="1">
      <c r="A43" s="50"/>
      <c r="B43" s="47"/>
      <c r="C43" s="47"/>
      <c r="D43" s="45" t="s">
        <v>154</v>
      </c>
      <c r="E43" s="29">
        <f>SUM(E32:E42)</f>
        <v>21221</v>
      </c>
      <c r="F43" s="30">
        <f>SUM(F32:F42)</f>
        <v>21020</v>
      </c>
      <c r="G43" s="31">
        <f>SUM(G32:G42)</f>
        <v>42241</v>
      </c>
      <c r="Z43" s="32"/>
      <c r="AC43" s="22"/>
      <c r="AD43" s="22"/>
      <c r="AE43" s="22"/>
      <c r="AF43" s="24"/>
      <c r="AG43" s="24"/>
      <c r="AH43" s="24"/>
    </row>
    <row r="44" spans="1:34" s="21" customFormat="1" ht="15" customHeight="1">
      <c r="A44" s="48" t="s">
        <v>47</v>
      </c>
      <c r="B44" s="17">
        <f>B42+1</f>
        <v>36</v>
      </c>
      <c r="C44" s="41" t="s">
        <v>163</v>
      </c>
      <c r="D44" s="42" t="s">
        <v>162</v>
      </c>
      <c r="E44" s="18">
        <v>1946</v>
      </c>
      <c r="F44" s="19">
        <v>2042</v>
      </c>
      <c r="G44" s="20">
        <f aca="true" t="shared" si="6" ref="G44:G49">E44+F44</f>
        <v>3988</v>
      </c>
      <c r="H44" s="22"/>
      <c r="I44" s="22"/>
      <c r="J44" s="22"/>
      <c r="K44" s="22"/>
      <c r="L44" s="22"/>
      <c r="M44" s="22"/>
      <c r="N44" s="22"/>
      <c r="O44" s="22"/>
      <c r="P44" s="22"/>
      <c r="Q44" s="23"/>
      <c r="S44" s="22"/>
      <c r="T44" s="22"/>
      <c r="U44" s="22"/>
      <c r="V44" s="22"/>
      <c r="W44" s="22"/>
      <c r="X44" s="22"/>
      <c r="Y44" s="22"/>
      <c r="AA44" s="23"/>
      <c r="AC44" s="22"/>
      <c r="AD44" s="22"/>
      <c r="AE44" s="22"/>
      <c r="AF44" s="24"/>
      <c r="AG44" s="24"/>
      <c r="AH44" s="24"/>
    </row>
    <row r="45" spans="1:34" s="21" customFormat="1" ht="15" customHeight="1">
      <c r="A45" s="49"/>
      <c r="B45" s="25">
        <f>B44+1</f>
        <v>37</v>
      </c>
      <c r="C45" s="43" t="s">
        <v>69</v>
      </c>
      <c r="D45" s="44" t="s">
        <v>120</v>
      </c>
      <c r="E45" s="26">
        <v>1637</v>
      </c>
      <c r="F45" s="27">
        <v>1644</v>
      </c>
      <c r="G45" s="28">
        <f t="shared" si="6"/>
        <v>3281</v>
      </c>
      <c r="H45" s="22"/>
      <c r="I45" s="22"/>
      <c r="J45" s="22"/>
      <c r="K45" s="22"/>
      <c r="L45" s="22"/>
      <c r="M45" s="22"/>
      <c r="N45" s="22"/>
      <c r="O45" s="22"/>
      <c r="P45" s="22"/>
      <c r="Q45" s="23"/>
      <c r="S45" s="22"/>
      <c r="T45" s="22"/>
      <c r="U45" s="22"/>
      <c r="V45" s="22"/>
      <c r="W45" s="22"/>
      <c r="X45" s="22"/>
      <c r="Y45" s="22"/>
      <c r="AA45" s="23"/>
      <c r="AC45" s="22"/>
      <c r="AD45" s="22"/>
      <c r="AE45" s="22"/>
      <c r="AF45" s="24"/>
      <c r="AG45" s="24"/>
      <c r="AH45" s="24"/>
    </row>
    <row r="46" spans="1:34" s="21" customFormat="1" ht="15" customHeight="1">
      <c r="A46" s="49"/>
      <c r="B46" s="25">
        <f>B45+1</f>
        <v>38</v>
      </c>
      <c r="C46" s="43" t="s">
        <v>70</v>
      </c>
      <c r="D46" s="44" t="s">
        <v>121</v>
      </c>
      <c r="E46" s="26">
        <v>1972</v>
      </c>
      <c r="F46" s="27">
        <v>1990</v>
      </c>
      <c r="G46" s="28">
        <f t="shared" si="6"/>
        <v>3962</v>
      </c>
      <c r="H46" s="22"/>
      <c r="I46" s="22"/>
      <c r="J46" s="22"/>
      <c r="K46" s="22"/>
      <c r="L46" s="22"/>
      <c r="M46" s="22"/>
      <c r="N46" s="22"/>
      <c r="O46" s="22"/>
      <c r="P46" s="22"/>
      <c r="Q46" s="23"/>
      <c r="S46" s="22"/>
      <c r="T46" s="22"/>
      <c r="U46" s="22"/>
      <c r="V46" s="22"/>
      <c r="W46" s="22"/>
      <c r="X46" s="22"/>
      <c r="Y46" s="22"/>
      <c r="AA46" s="23"/>
      <c r="AC46" s="22"/>
      <c r="AD46" s="22"/>
      <c r="AE46" s="22"/>
      <c r="AF46" s="24"/>
      <c r="AG46" s="24"/>
      <c r="AH46" s="24"/>
    </row>
    <row r="47" spans="1:34" s="21" customFormat="1" ht="15" customHeight="1">
      <c r="A47" s="49"/>
      <c r="B47" s="25">
        <f>B46+1</f>
        <v>39</v>
      </c>
      <c r="C47" s="43" t="s">
        <v>82</v>
      </c>
      <c r="D47" s="44" t="s">
        <v>122</v>
      </c>
      <c r="E47" s="26">
        <v>3001</v>
      </c>
      <c r="F47" s="27">
        <v>3003</v>
      </c>
      <c r="G47" s="28">
        <f t="shared" si="6"/>
        <v>6004</v>
      </c>
      <c r="H47" s="22"/>
      <c r="I47" s="22"/>
      <c r="J47" s="22"/>
      <c r="K47" s="22"/>
      <c r="L47" s="22"/>
      <c r="M47" s="22"/>
      <c r="N47" s="22"/>
      <c r="O47" s="22"/>
      <c r="P47" s="22"/>
      <c r="Q47" s="23"/>
      <c r="S47" s="22"/>
      <c r="T47" s="22"/>
      <c r="U47" s="22"/>
      <c r="V47" s="22"/>
      <c r="W47" s="22"/>
      <c r="X47" s="22"/>
      <c r="Y47" s="22"/>
      <c r="AA47" s="23"/>
      <c r="AC47" s="22"/>
      <c r="AD47" s="22"/>
      <c r="AE47" s="22"/>
      <c r="AF47" s="24"/>
      <c r="AG47" s="24"/>
      <c r="AH47" s="24"/>
    </row>
    <row r="48" spans="1:34" s="21" customFormat="1" ht="15" customHeight="1">
      <c r="A48" s="49"/>
      <c r="B48" s="25">
        <f>B47+1</f>
        <v>40</v>
      </c>
      <c r="C48" s="43" t="s">
        <v>20</v>
      </c>
      <c r="D48" s="44" t="s">
        <v>123</v>
      </c>
      <c r="E48" s="26">
        <v>1470</v>
      </c>
      <c r="F48" s="27">
        <v>1486</v>
      </c>
      <c r="G48" s="28">
        <f t="shared" si="6"/>
        <v>2956</v>
      </c>
      <c r="H48" s="22"/>
      <c r="I48" s="22"/>
      <c r="J48" s="22"/>
      <c r="K48" s="22"/>
      <c r="L48" s="22"/>
      <c r="M48" s="22"/>
      <c r="N48" s="22"/>
      <c r="O48" s="22"/>
      <c r="P48" s="22"/>
      <c r="Q48" s="23"/>
      <c r="S48" s="22"/>
      <c r="T48" s="22"/>
      <c r="U48" s="22"/>
      <c r="V48" s="22"/>
      <c r="W48" s="22"/>
      <c r="X48" s="22"/>
      <c r="Y48" s="22"/>
      <c r="AA48" s="23"/>
      <c r="AC48" s="22"/>
      <c r="AD48" s="22"/>
      <c r="AE48" s="22"/>
      <c r="AF48" s="24"/>
      <c r="AG48" s="24"/>
      <c r="AH48" s="24"/>
    </row>
    <row r="49" spans="1:34" s="21" customFormat="1" ht="15" customHeight="1">
      <c r="A49" s="49"/>
      <c r="B49" s="25">
        <f>B48+1</f>
        <v>41</v>
      </c>
      <c r="C49" s="43" t="s">
        <v>21</v>
      </c>
      <c r="D49" s="44" t="s">
        <v>124</v>
      </c>
      <c r="E49" s="26">
        <v>2118</v>
      </c>
      <c r="F49" s="27">
        <v>2175</v>
      </c>
      <c r="G49" s="28">
        <f t="shared" si="6"/>
        <v>4293</v>
      </c>
      <c r="H49" s="22"/>
      <c r="I49" s="22"/>
      <c r="J49" s="22"/>
      <c r="K49" s="22"/>
      <c r="L49" s="22"/>
      <c r="M49" s="22"/>
      <c r="N49" s="22"/>
      <c r="O49" s="22"/>
      <c r="P49" s="22"/>
      <c r="Q49" s="23"/>
      <c r="S49" s="22"/>
      <c r="T49" s="22"/>
      <c r="U49" s="22"/>
      <c r="V49" s="22"/>
      <c r="W49" s="22"/>
      <c r="X49" s="22"/>
      <c r="Y49" s="22"/>
      <c r="AA49" s="23"/>
      <c r="AC49" s="22"/>
      <c r="AD49" s="22"/>
      <c r="AE49" s="22"/>
      <c r="AF49" s="24"/>
      <c r="AG49" s="24"/>
      <c r="AH49" s="24"/>
    </row>
    <row r="50" spans="1:34" s="21" customFormat="1" ht="15" customHeight="1">
      <c r="A50" s="50"/>
      <c r="B50" s="47"/>
      <c r="C50" s="47"/>
      <c r="D50" s="45" t="s">
        <v>154</v>
      </c>
      <c r="E50" s="29">
        <f>SUM(E44:E49)</f>
        <v>12144</v>
      </c>
      <c r="F50" s="30">
        <f>SUM(F44:F49)</f>
        <v>12340</v>
      </c>
      <c r="G50" s="31">
        <f>SUM(G44:G49)</f>
        <v>24484</v>
      </c>
      <c r="AC50" s="22"/>
      <c r="AD50" s="22"/>
      <c r="AE50" s="22"/>
      <c r="AF50" s="24"/>
      <c r="AG50" s="24"/>
      <c r="AH50" s="24"/>
    </row>
    <row r="51" spans="1:34" s="21" customFormat="1" ht="15" customHeight="1">
      <c r="A51" s="48" t="s">
        <v>48</v>
      </c>
      <c r="B51" s="17">
        <f>B49+1</f>
        <v>42</v>
      </c>
      <c r="C51" s="41" t="s">
        <v>83</v>
      </c>
      <c r="D51" s="42" t="s">
        <v>125</v>
      </c>
      <c r="E51" s="18">
        <v>2055</v>
      </c>
      <c r="F51" s="19">
        <v>2083</v>
      </c>
      <c r="G51" s="20">
        <f>E51+F51</f>
        <v>4138</v>
      </c>
      <c r="H51" s="22"/>
      <c r="I51" s="22"/>
      <c r="J51" s="22"/>
      <c r="K51" s="22"/>
      <c r="L51" s="22"/>
      <c r="M51" s="22"/>
      <c r="N51" s="22"/>
      <c r="O51" s="22"/>
      <c r="P51" s="22"/>
      <c r="Q51" s="23"/>
      <c r="S51" s="22"/>
      <c r="T51" s="22"/>
      <c r="U51" s="22"/>
      <c r="V51" s="22"/>
      <c r="W51" s="22"/>
      <c r="X51" s="22"/>
      <c r="Y51" s="22"/>
      <c r="AA51" s="23"/>
      <c r="AC51" s="22"/>
      <c r="AD51" s="22"/>
      <c r="AE51" s="22"/>
      <c r="AF51" s="24"/>
      <c r="AG51" s="24"/>
      <c r="AH51" s="24"/>
    </row>
    <row r="52" spans="1:34" s="21" customFormat="1" ht="15" customHeight="1">
      <c r="A52" s="49"/>
      <c r="B52" s="25">
        <f>B51+1</f>
        <v>43</v>
      </c>
      <c r="C52" s="43" t="s">
        <v>22</v>
      </c>
      <c r="D52" s="44" t="s">
        <v>126</v>
      </c>
      <c r="E52" s="26">
        <v>2136</v>
      </c>
      <c r="F52" s="27">
        <v>2151</v>
      </c>
      <c r="G52" s="28">
        <f>E52+F52</f>
        <v>4287</v>
      </c>
      <c r="H52" s="22"/>
      <c r="I52" s="22"/>
      <c r="J52" s="22"/>
      <c r="K52" s="22"/>
      <c r="L52" s="22"/>
      <c r="M52" s="22"/>
      <c r="N52" s="22"/>
      <c r="O52" s="22"/>
      <c r="P52" s="22"/>
      <c r="Q52" s="23"/>
      <c r="S52" s="22"/>
      <c r="T52" s="22"/>
      <c r="U52" s="22"/>
      <c r="V52" s="22"/>
      <c r="W52" s="22"/>
      <c r="X52" s="22"/>
      <c r="Y52" s="22"/>
      <c r="AA52" s="23"/>
      <c r="AC52" s="22"/>
      <c r="AD52" s="22"/>
      <c r="AE52" s="22"/>
      <c r="AF52" s="24"/>
      <c r="AG52" s="24"/>
      <c r="AH52" s="24"/>
    </row>
    <row r="53" spans="1:34" s="21" customFormat="1" ht="15" customHeight="1">
      <c r="A53" s="49"/>
      <c r="B53" s="25">
        <f>B52+1</f>
        <v>44</v>
      </c>
      <c r="C53" s="43" t="s">
        <v>23</v>
      </c>
      <c r="D53" s="44" t="s">
        <v>127</v>
      </c>
      <c r="E53" s="26">
        <v>1883</v>
      </c>
      <c r="F53" s="27">
        <v>1770</v>
      </c>
      <c r="G53" s="28">
        <f>E53+F53</f>
        <v>3653</v>
      </c>
      <c r="H53" s="22"/>
      <c r="I53" s="22"/>
      <c r="J53" s="22"/>
      <c r="K53" s="22"/>
      <c r="L53" s="22"/>
      <c r="M53" s="22"/>
      <c r="N53" s="22"/>
      <c r="O53" s="22"/>
      <c r="P53" s="22"/>
      <c r="Q53" s="23"/>
      <c r="S53" s="22"/>
      <c r="T53" s="22"/>
      <c r="U53" s="22"/>
      <c r="V53" s="22"/>
      <c r="W53" s="22"/>
      <c r="X53" s="22"/>
      <c r="Y53" s="22"/>
      <c r="AA53" s="23"/>
      <c r="AC53" s="22"/>
      <c r="AD53" s="22"/>
      <c r="AE53" s="22"/>
      <c r="AF53" s="24"/>
      <c r="AG53" s="24"/>
      <c r="AH53" s="24"/>
    </row>
    <row r="54" spans="1:34" s="21" customFormat="1" ht="15" customHeight="1">
      <c r="A54" s="49"/>
      <c r="B54" s="25">
        <f>B53+1</f>
        <v>45</v>
      </c>
      <c r="C54" s="43" t="s">
        <v>24</v>
      </c>
      <c r="D54" s="44" t="s">
        <v>128</v>
      </c>
      <c r="E54" s="26">
        <v>1571</v>
      </c>
      <c r="F54" s="27">
        <v>1599</v>
      </c>
      <c r="G54" s="28">
        <f>E54+F54</f>
        <v>3170</v>
      </c>
      <c r="H54" s="22"/>
      <c r="I54" s="22"/>
      <c r="J54" s="22"/>
      <c r="K54" s="22"/>
      <c r="L54" s="22"/>
      <c r="M54" s="22"/>
      <c r="N54" s="22"/>
      <c r="O54" s="22"/>
      <c r="P54" s="22"/>
      <c r="Q54" s="23"/>
      <c r="S54" s="22"/>
      <c r="T54" s="22"/>
      <c r="U54" s="22"/>
      <c r="V54" s="22"/>
      <c r="W54" s="22"/>
      <c r="X54" s="22"/>
      <c r="Y54" s="22"/>
      <c r="AA54" s="23"/>
      <c r="AC54" s="22"/>
      <c r="AD54" s="22"/>
      <c r="AE54" s="22"/>
      <c r="AF54" s="24"/>
      <c r="AG54" s="24"/>
      <c r="AH54" s="24"/>
    </row>
    <row r="55" spans="1:34" s="21" customFormat="1" ht="15" customHeight="1">
      <c r="A55" s="50"/>
      <c r="B55" s="47"/>
      <c r="C55" s="47"/>
      <c r="D55" s="45" t="s">
        <v>154</v>
      </c>
      <c r="E55" s="29">
        <f>SUM(E51:E54)</f>
        <v>7645</v>
      </c>
      <c r="F55" s="30">
        <f>SUM(F51:F54)</f>
        <v>7603</v>
      </c>
      <c r="G55" s="31">
        <f>SUM(G51:G54)</f>
        <v>15248</v>
      </c>
      <c r="AC55" s="22"/>
      <c r="AD55" s="22"/>
      <c r="AE55" s="22"/>
      <c r="AF55" s="24"/>
      <c r="AG55" s="24"/>
      <c r="AH55" s="24"/>
    </row>
    <row r="56" spans="1:34" s="21" customFormat="1" ht="15" customHeight="1">
      <c r="A56" s="48" t="s">
        <v>49</v>
      </c>
      <c r="B56" s="17">
        <f>B54+1</f>
        <v>46</v>
      </c>
      <c r="C56" s="41" t="s">
        <v>25</v>
      </c>
      <c r="D56" s="42" t="s">
        <v>129</v>
      </c>
      <c r="E56" s="18">
        <v>874</v>
      </c>
      <c r="F56" s="19">
        <v>973</v>
      </c>
      <c r="G56" s="20">
        <f>E56+F56</f>
        <v>1847</v>
      </c>
      <c r="H56" s="22"/>
      <c r="I56" s="22"/>
      <c r="J56" s="22"/>
      <c r="K56" s="22"/>
      <c r="L56" s="22"/>
      <c r="M56" s="22"/>
      <c r="N56" s="22"/>
      <c r="O56" s="22"/>
      <c r="P56" s="22"/>
      <c r="Q56" s="23"/>
      <c r="S56" s="22"/>
      <c r="T56" s="22"/>
      <c r="U56" s="22"/>
      <c r="V56" s="22"/>
      <c r="W56" s="22"/>
      <c r="X56" s="22"/>
      <c r="Y56" s="22"/>
      <c r="AA56" s="23"/>
      <c r="AC56" s="22"/>
      <c r="AD56" s="22"/>
      <c r="AE56" s="22"/>
      <c r="AF56" s="24"/>
      <c r="AG56" s="24"/>
      <c r="AH56" s="24"/>
    </row>
    <row r="57" spans="1:34" s="21" customFormat="1" ht="15" customHeight="1">
      <c r="A57" s="49"/>
      <c r="B57" s="25">
        <f>B56+1</f>
        <v>47</v>
      </c>
      <c r="C57" s="43" t="s">
        <v>71</v>
      </c>
      <c r="D57" s="44" t="s">
        <v>130</v>
      </c>
      <c r="E57" s="26">
        <v>1180</v>
      </c>
      <c r="F57" s="27">
        <v>1227</v>
      </c>
      <c r="G57" s="28">
        <f>E57+F57</f>
        <v>2407</v>
      </c>
      <c r="H57" s="22"/>
      <c r="I57" s="22"/>
      <c r="J57" s="22"/>
      <c r="K57" s="22"/>
      <c r="L57" s="22"/>
      <c r="M57" s="22"/>
      <c r="N57" s="22"/>
      <c r="O57" s="22"/>
      <c r="P57" s="22"/>
      <c r="Q57" s="23"/>
      <c r="S57" s="22"/>
      <c r="T57" s="22"/>
      <c r="U57" s="22"/>
      <c r="V57" s="22"/>
      <c r="W57" s="22"/>
      <c r="X57" s="22"/>
      <c r="Y57" s="22"/>
      <c r="AA57" s="23"/>
      <c r="AC57" s="22"/>
      <c r="AD57" s="22"/>
      <c r="AE57" s="22"/>
      <c r="AF57" s="24"/>
      <c r="AG57" s="24"/>
      <c r="AH57" s="24"/>
    </row>
    <row r="58" spans="1:34" s="21" customFormat="1" ht="15" customHeight="1">
      <c r="A58" s="50"/>
      <c r="B58" s="47"/>
      <c r="C58" s="47"/>
      <c r="D58" s="45" t="s">
        <v>154</v>
      </c>
      <c r="E58" s="29">
        <f>SUM(E56:E57)</f>
        <v>2054</v>
      </c>
      <c r="F58" s="30">
        <f>SUM(F56:F57)</f>
        <v>2200</v>
      </c>
      <c r="G58" s="31">
        <f>SUM(G56:G57)</f>
        <v>4254</v>
      </c>
      <c r="Z58" s="32"/>
      <c r="AA58" s="32"/>
      <c r="AC58" s="22"/>
      <c r="AD58" s="22"/>
      <c r="AE58" s="22"/>
      <c r="AF58" s="24"/>
      <c r="AG58" s="24"/>
      <c r="AH58" s="24"/>
    </row>
    <row r="59" spans="1:34" s="21" customFormat="1" ht="15" customHeight="1">
      <c r="A59" s="48" t="s">
        <v>50</v>
      </c>
      <c r="B59" s="17">
        <f>B57+1</f>
        <v>48</v>
      </c>
      <c r="C59" s="41" t="s">
        <v>26</v>
      </c>
      <c r="D59" s="42" t="s">
        <v>131</v>
      </c>
      <c r="E59" s="18">
        <v>679</v>
      </c>
      <c r="F59" s="19">
        <v>746</v>
      </c>
      <c r="G59" s="20">
        <f>E59+F59</f>
        <v>1425</v>
      </c>
      <c r="H59" s="22"/>
      <c r="I59" s="22"/>
      <c r="J59" s="22"/>
      <c r="K59" s="22"/>
      <c r="L59" s="22"/>
      <c r="M59" s="22"/>
      <c r="N59" s="22"/>
      <c r="O59" s="22"/>
      <c r="P59" s="22"/>
      <c r="Q59" s="23"/>
      <c r="S59" s="22"/>
      <c r="T59" s="22"/>
      <c r="U59" s="22"/>
      <c r="V59" s="22"/>
      <c r="W59" s="22"/>
      <c r="X59" s="22"/>
      <c r="Y59" s="22"/>
      <c r="AA59" s="23"/>
      <c r="AC59" s="22"/>
      <c r="AD59" s="22"/>
      <c r="AE59" s="22"/>
      <c r="AF59" s="24"/>
      <c r="AG59" s="24"/>
      <c r="AH59" s="24"/>
    </row>
    <row r="60" spans="1:34" s="21" customFormat="1" ht="15" customHeight="1">
      <c r="A60" s="49"/>
      <c r="B60" s="25">
        <f>B59+1</f>
        <v>49</v>
      </c>
      <c r="C60" s="43" t="s">
        <v>27</v>
      </c>
      <c r="D60" s="44" t="s">
        <v>132</v>
      </c>
      <c r="E60" s="26">
        <v>488</v>
      </c>
      <c r="F60" s="27">
        <v>555</v>
      </c>
      <c r="G60" s="28">
        <f>E60+F60</f>
        <v>1043</v>
      </c>
      <c r="H60" s="22"/>
      <c r="I60" s="22"/>
      <c r="J60" s="22"/>
      <c r="K60" s="22"/>
      <c r="L60" s="22"/>
      <c r="M60" s="22"/>
      <c r="N60" s="22"/>
      <c r="O60" s="22"/>
      <c r="P60" s="22"/>
      <c r="Q60" s="23"/>
      <c r="S60" s="22"/>
      <c r="T60" s="22"/>
      <c r="U60" s="22"/>
      <c r="V60" s="22"/>
      <c r="W60" s="22"/>
      <c r="X60" s="22"/>
      <c r="Y60" s="22"/>
      <c r="AA60" s="23"/>
      <c r="AC60" s="22"/>
      <c r="AD60" s="22"/>
      <c r="AE60" s="22"/>
      <c r="AF60" s="24"/>
      <c r="AG60" s="24"/>
      <c r="AH60" s="24"/>
    </row>
    <row r="61" spans="1:34" s="21" customFormat="1" ht="15" customHeight="1">
      <c r="A61" s="49"/>
      <c r="B61" s="25">
        <f>B60+1</f>
        <v>50</v>
      </c>
      <c r="C61" s="43" t="s">
        <v>58</v>
      </c>
      <c r="D61" s="44" t="s">
        <v>156</v>
      </c>
      <c r="E61" s="26">
        <v>525</v>
      </c>
      <c r="F61" s="27">
        <v>570</v>
      </c>
      <c r="G61" s="28">
        <f>E61+F61</f>
        <v>1095</v>
      </c>
      <c r="H61" s="22"/>
      <c r="I61" s="22"/>
      <c r="J61" s="22"/>
      <c r="K61" s="22"/>
      <c r="L61" s="22"/>
      <c r="M61" s="22"/>
      <c r="N61" s="22"/>
      <c r="O61" s="22"/>
      <c r="P61" s="22"/>
      <c r="Q61" s="23"/>
      <c r="S61" s="22"/>
      <c r="T61" s="22"/>
      <c r="U61" s="22"/>
      <c r="V61" s="22"/>
      <c r="W61" s="22"/>
      <c r="X61" s="22"/>
      <c r="Y61" s="22"/>
      <c r="AA61" s="23"/>
      <c r="AC61" s="22"/>
      <c r="AD61" s="22"/>
      <c r="AE61" s="22"/>
      <c r="AF61" s="24"/>
      <c r="AG61" s="24"/>
      <c r="AH61" s="24"/>
    </row>
    <row r="62" spans="1:34" s="21" customFormat="1" ht="15" customHeight="1">
      <c r="A62" s="49"/>
      <c r="B62" s="25">
        <f>B61+1</f>
        <v>51</v>
      </c>
      <c r="C62" s="43" t="s">
        <v>28</v>
      </c>
      <c r="D62" s="44" t="s">
        <v>157</v>
      </c>
      <c r="E62" s="26">
        <v>109</v>
      </c>
      <c r="F62" s="27">
        <v>115</v>
      </c>
      <c r="G62" s="28">
        <f>E62+F62</f>
        <v>224</v>
      </c>
      <c r="H62" s="22"/>
      <c r="I62" s="22"/>
      <c r="J62" s="22"/>
      <c r="K62" s="22"/>
      <c r="L62" s="22"/>
      <c r="M62" s="22"/>
      <c r="N62" s="22"/>
      <c r="O62" s="22"/>
      <c r="P62" s="22"/>
      <c r="Q62" s="23"/>
      <c r="R62" s="32"/>
      <c r="S62" s="22"/>
      <c r="T62" s="22"/>
      <c r="U62" s="22"/>
      <c r="V62" s="22"/>
      <c r="W62" s="22"/>
      <c r="X62" s="22"/>
      <c r="Y62" s="22"/>
      <c r="AA62" s="23"/>
      <c r="AB62" s="32"/>
      <c r="AC62" s="22"/>
      <c r="AD62" s="22"/>
      <c r="AE62" s="22"/>
      <c r="AF62" s="24"/>
      <c r="AG62" s="24"/>
      <c r="AH62" s="24"/>
    </row>
    <row r="63" spans="1:34" s="21" customFormat="1" ht="15" customHeight="1">
      <c r="A63" s="50"/>
      <c r="B63" s="47"/>
      <c r="C63" s="47"/>
      <c r="D63" s="45" t="s">
        <v>154</v>
      </c>
      <c r="E63" s="29">
        <f>SUM(E59:E62)</f>
        <v>1801</v>
      </c>
      <c r="F63" s="30">
        <f>SUM(F59:F62)</f>
        <v>1986</v>
      </c>
      <c r="G63" s="31">
        <f>SUM(G59:G62)</f>
        <v>3787</v>
      </c>
      <c r="AC63" s="22"/>
      <c r="AD63" s="22"/>
      <c r="AE63" s="22"/>
      <c r="AF63" s="24"/>
      <c r="AG63" s="24"/>
      <c r="AH63" s="24"/>
    </row>
    <row r="64" spans="1:34" s="21" customFormat="1" ht="15" customHeight="1">
      <c r="A64" s="48" t="s">
        <v>51</v>
      </c>
      <c r="B64" s="17">
        <f>B62+1</f>
        <v>52</v>
      </c>
      <c r="C64" s="41" t="s">
        <v>63</v>
      </c>
      <c r="D64" s="42" t="s">
        <v>133</v>
      </c>
      <c r="E64" s="18">
        <v>1230</v>
      </c>
      <c r="F64" s="19">
        <v>1316</v>
      </c>
      <c r="G64" s="20">
        <f>E64+F64</f>
        <v>2546</v>
      </c>
      <c r="H64" s="22"/>
      <c r="I64" s="22"/>
      <c r="J64" s="22"/>
      <c r="K64" s="22"/>
      <c r="L64" s="22"/>
      <c r="M64" s="22"/>
      <c r="N64" s="22"/>
      <c r="O64" s="22"/>
      <c r="P64" s="22"/>
      <c r="Q64" s="23"/>
      <c r="S64" s="22"/>
      <c r="T64" s="22"/>
      <c r="U64" s="22"/>
      <c r="V64" s="22"/>
      <c r="W64" s="22"/>
      <c r="X64" s="22"/>
      <c r="Y64" s="22"/>
      <c r="AA64" s="23"/>
      <c r="AC64" s="22"/>
      <c r="AD64" s="22"/>
      <c r="AE64" s="22"/>
      <c r="AF64" s="24"/>
      <c r="AG64" s="24"/>
      <c r="AH64" s="24"/>
    </row>
    <row r="65" spans="1:34" s="21" customFormat="1" ht="15" customHeight="1">
      <c r="A65" s="49"/>
      <c r="B65" s="25">
        <f>B64+1</f>
        <v>53</v>
      </c>
      <c r="C65" s="43" t="s">
        <v>86</v>
      </c>
      <c r="D65" s="44" t="s">
        <v>134</v>
      </c>
      <c r="E65" s="26">
        <v>481</v>
      </c>
      <c r="F65" s="27">
        <v>497</v>
      </c>
      <c r="G65" s="28">
        <f>E65+F65</f>
        <v>978</v>
      </c>
      <c r="H65" s="22"/>
      <c r="I65" s="22"/>
      <c r="J65" s="22"/>
      <c r="K65" s="22"/>
      <c r="L65" s="22"/>
      <c r="M65" s="22"/>
      <c r="N65" s="22"/>
      <c r="O65" s="22"/>
      <c r="P65" s="22"/>
      <c r="Q65" s="23"/>
      <c r="S65" s="22"/>
      <c r="T65" s="22"/>
      <c r="U65" s="22"/>
      <c r="V65" s="22"/>
      <c r="W65" s="22"/>
      <c r="X65" s="22"/>
      <c r="Y65" s="22"/>
      <c r="AA65" s="23"/>
      <c r="AC65" s="22"/>
      <c r="AD65" s="22"/>
      <c r="AE65" s="22"/>
      <c r="AF65" s="24"/>
      <c r="AG65" s="24"/>
      <c r="AH65" s="24"/>
    </row>
    <row r="66" spans="1:34" s="21" customFormat="1" ht="15" customHeight="1">
      <c r="A66" s="50"/>
      <c r="B66" s="47"/>
      <c r="C66" s="47"/>
      <c r="D66" s="45" t="s">
        <v>154</v>
      </c>
      <c r="E66" s="29">
        <f>SUM(E64:E65)</f>
        <v>1711</v>
      </c>
      <c r="F66" s="30">
        <f>SUM(F64:F65)</f>
        <v>1813</v>
      </c>
      <c r="G66" s="31">
        <f>SUM(G64:G65)</f>
        <v>3524</v>
      </c>
      <c r="AC66" s="22"/>
      <c r="AD66" s="22"/>
      <c r="AE66" s="22"/>
      <c r="AF66" s="24"/>
      <c r="AG66" s="24"/>
      <c r="AH66" s="24"/>
    </row>
    <row r="67" spans="1:34" s="21" customFormat="1" ht="15" customHeight="1">
      <c r="A67" s="48" t="s">
        <v>52</v>
      </c>
      <c r="B67" s="17">
        <f>B65+1</f>
        <v>54</v>
      </c>
      <c r="C67" s="41" t="s">
        <v>85</v>
      </c>
      <c r="D67" s="42" t="s">
        <v>135</v>
      </c>
      <c r="E67" s="18">
        <v>1586</v>
      </c>
      <c r="F67" s="19">
        <v>1769</v>
      </c>
      <c r="G67" s="20">
        <f>E67+F67</f>
        <v>3355</v>
      </c>
      <c r="H67" s="22"/>
      <c r="I67" s="22"/>
      <c r="J67" s="22"/>
      <c r="K67" s="22"/>
      <c r="L67" s="22"/>
      <c r="M67" s="22"/>
      <c r="N67" s="22"/>
      <c r="O67" s="22"/>
      <c r="P67" s="22"/>
      <c r="Q67" s="23"/>
      <c r="S67" s="22"/>
      <c r="T67" s="22"/>
      <c r="U67" s="22"/>
      <c r="V67" s="22"/>
      <c r="W67" s="22"/>
      <c r="X67" s="22"/>
      <c r="Y67" s="22"/>
      <c r="AA67" s="23"/>
      <c r="AC67" s="22"/>
      <c r="AD67" s="22"/>
      <c r="AE67" s="22"/>
      <c r="AF67" s="24"/>
      <c r="AG67" s="24"/>
      <c r="AH67" s="24"/>
    </row>
    <row r="68" spans="1:34" s="21" customFormat="1" ht="15" customHeight="1">
      <c r="A68" s="49"/>
      <c r="B68" s="25">
        <f>B67+1</f>
        <v>55</v>
      </c>
      <c r="C68" s="43" t="s">
        <v>29</v>
      </c>
      <c r="D68" s="44" t="s">
        <v>136</v>
      </c>
      <c r="E68" s="26">
        <v>869</v>
      </c>
      <c r="F68" s="27">
        <v>977</v>
      </c>
      <c r="G68" s="28">
        <f>E68+F68</f>
        <v>1846</v>
      </c>
      <c r="H68" s="22"/>
      <c r="I68" s="22"/>
      <c r="J68" s="22"/>
      <c r="K68" s="22"/>
      <c r="L68" s="22"/>
      <c r="M68" s="22"/>
      <c r="N68" s="22"/>
      <c r="O68" s="22"/>
      <c r="P68" s="22"/>
      <c r="Q68" s="23"/>
      <c r="S68" s="22"/>
      <c r="T68" s="22"/>
      <c r="U68" s="22"/>
      <c r="V68" s="22"/>
      <c r="W68" s="22"/>
      <c r="X68" s="22"/>
      <c r="Y68" s="22"/>
      <c r="AA68" s="23"/>
      <c r="AC68" s="22"/>
      <c r="AD68" s="22"/>
      <c r="AE68" s="22"/>
      <c r="AF68" s="24"/>
      <c r="AG68" s="24"/>
      <c r="AH68" s="24"/>
    </row>
    <row r="69" spans="1:34" s="21" customFormat="1" ht="15" customHeight="1">
      <c r="A69" s="49"/>
      <c r="B69" s="25">
        <f>B68+1</f>
        <v>56</v>
      </c>
      <c r="C69" s="43" t="s">
        <v>30</v>
      </c>
      <c r="D69" s="44" t="s">
        <v>137</v>
      </c>
      <c r="E69" s="26">
        <v>609</v>
      </c>
      <c r="F69" s="27">
        <v>671</v>
      </c>
      <c r="G69" s="28">
        <f>E69+F69</f>
        <v>1280</v>
      </c>
      <c r="H69" s="22"/>
      <c r="I69" s="22"/>
      <c r="J69" s="22"/>
      <c r="K69" s="22"/>
      <c r="L69" s="22"/>
      <c r="M69" s="22"/>
      <c r="N69" s="22"/>
      <c r="O69" s="22"/>
      <c r="P69" s="22"/>
      <c r="Q69" s="23"/>
      <c r="S69" s="22"/>
      <c r="T69" s="22"/>
      <c r="U69" s="22"/>
      <c r="V69" s="22"/>
      <c r="W69" s="22"/>
      <c r="X69" s="22"/>
      <c r="Y69" s="22"/>
      <c r="AA69" s="23"/>
      <c r="AC69" s="22"/>
      <c r="AD69" s="22"/>
      <c r="AE69" s="22"/>
      <c r="AF69" s="24"/>
      <c r="AG69" s="24"/>
      <c r="AH69" s="24"/>
    </row>
    <row r="70" spans="1:34" s="21" customFormat="1" ht="15" customHeight="1">
      <c r="A70" s="49"/>
      <c r="B70" s="25">
        <f>B69+1</f>
        <v>57</v>
      </c>
      <c r="C70" s="43" t="s">
        <v>31</v>
      </c>
      <c r="D70" s="44" t="s">
        <v>138</v>
      </c>
      <c r="E70" s="26">
        <v>766</v>
      </c>
      <c r="F70" s="27">
        <v>848</v>
      </c>
      <c r="G70" s="28">
        <f>E70+F70</f>
        <v>1614</v>
      </c>
      <c r="H70" s="22"/>
      <c r="I70" s="22"/>
      <c r="J70" s="22"/>
      <c r="K70" s="22"/>
      <c r="L70" s="22"/>
      <c r="M70" s="22"/>
      <c r="N70" s="22"/>
      <c r="O70" s="22"/>
      <c r="P70" s="22"/>
      <c r="Q70" s="23"/>
      <c r="S70" s="22"/>
      <c r="T70" s="22"/>
      <c r="U70" s="22"/>
      <c r="V70" s="22"/>
      <c r="W70" s="22"/>
      <c r="X70" s="22"/>
      <c r="Y70" s="22"/>
      <c r="AA70" s="23"/>
      <c r="AC70" s="22"/>
      <c r="AD70" s="22"/>
      <c r="AE70" s="22"/>
      <c r="AF70" s="24"/>
      <c r="AG70" s="24"/>
      <c r="AH70" s="24"/>
    </row>
    <row r="71" spans="1:34" s="21" customFormat="1" ht="15" customHeight="1">
      <c r="A71" s="49"/>
      <c r="B71" s="25">
        <f>B70+1</f>
        <v>58</v>
      </c>
      <c r="C71" s="43" t="s">
        <v>32</v>
      </c>
      <c r="D71" s="44" t="s">
        <v>139</v>
      </c>
      <c r="E71" s="26">
        <v>1745</v>
      </c>
      <c r="F71" s="27">
        <v>1897</v>
      </c>
      <c r="G71" s="28">
        <f>E71+F71</f>
        <v>3642</v>
      </c>
      <c r="H71" s="22"/>
      <c r="I71" s="22"/>
      <c r="J71" s="22"/>
      <c r="K71" s="22"/>
      <c r="L71" s="22"/>
      <c r="M71" s="22"/>
      <c r="N71" s="22"/>
      <c r="O71" s="22"/>
      <c r="P71" s="22"/>
      <c r="Q71" s="23"/>
      <c r="S71" s="22"/>
      <c r="T71" s="22"/>
      <c r="U71" s="22"/>
      <c r="V71" s="22"/>
      <c r="W71" s="22"/>
      <c r="X71" s="22"/>
      <c r="Y71" s="22"/>
      <c r="AA71" s="23"/>
      <c r="AC71" s="22"/>
      <c r="AD71" s="22"/>
      <c r="AE71" s="22"/>
      <c r="AF71" s="24"/>
      <c r="AG71" s="24"/>
      <c r="AH71" s="24"/>
    </row>
    <row r="72" spans="1:34" s="21" customFormat="1" ht="15" customHeight="1">
      <c r="A72" s="50"/>
      <c r="B72" s="47"/>
      <c r="C72" s="47"/>
      <c r="D72" s="45" t="s">
        <v>154</v>
      </c>
      <c r="E72" s="29">
        <f>SUM(E67:E71)</f>
        <v>5575</v>
      </c>
      <c r="F72" s="30">
        <f>SUM(F67:F71)</f>
        <v>6162</v>
      </c>
      <c r="G72" s="31">
        <f>SUM(G67:G71)</f>
        <v>11737</v>
      </c>
      <c r="AC72" s="22"/>
      <c r="AD72" s="22"/>
      <c r="AE72" s="22"/>
      <c r="AF72" s="24"/>
      <c r="AG72" s="24"/>
      <c r="AH72" s="24"/>
    </row>
    <row r="73" spans="1:34" s="21" customFormat="1" ht="15" customHeight="1">
      <c r="A73" s="48" t="s">
        <v>53</v>
      </c>
      <c r="B73" s="17">
        <f>B71+1</f>
        <v>59</v>
      </c>
      <c r="C73" s="41" t="s">
        <v>87</v>
      </c>
      <c r="D73" s="42" t="s">
        <v>140</v>
      </c>
      <c r="E73" s="18">
        <v>2370</v>
      </c>
      <c r="F73" s="19">
        <v>2565</v>
      </c>
      <c r="G73" s="20">
        <f>E73+F73</f>
        <v>4935</v>
      </c>
      <c r="H73" s="22"/>
      <c r="I73" s="22"/>
      <c r="J73" s="22"/>
      <c r="K73" s="22"/>
      <c r="L73" s="22"/>
      <c r="M73" s="22"/>
      <c r="N73" s="22"/>
      <c r="O73" s="22"/>
      <c r="P73" s="22"/>
      <c r="Q73" s="23"/>
      <c r="S73" s="22"/>
      <c r="T73" s="22"/>
      <c r="U73" s="22"/>
      <c r="V73" s="22"/>
      <c r="W73" s="22"/>
      <c r="X73" s="22"/>
      <c r="Y73" s="22"/>
      <c r="AA73" s="23"/>
      <c r="AC73" s="22"/>
      <c r="AD73" s="22"/>
      <c r="AE73" s="22"/>
      <c r="AF73" s="24"/>
      <c r="AG73" s="24"/>
      <c r="AH73" s="24"/>
    </row>
    <row r="74" spans="1:34" s="21" customFormat="1" ht="15" customHeight="1">
      <c r="A74" s="49"/>
      <c r="B74" s="25">
        <f>B73+1</f>
        <v>60</v>
      </c>
      <c r="C74" s="43" t="s">
        <v>33</v>
      </c>
      <c r="D74" s="44" t="s">
        <v>141</v>
      </c>
      <c r="E74" s="26">
        <v>200</v>
      </c>
      <c r="F74" s="27">
        <v>205</v>
      </c>
      <c r="G74" s="28">
        <f>E74+F74</f>
        <v>405</v>
      </c>
      <c r="H74" s="22"/>
      <c r="I74" s="22"/>
      <c r="J74" s="22"/>
      <c r="K74" s="22"/>
      <c r="L74" s="22"/>
      <c r="M74" s="22"/>
      <c r="N74" s="22"/>
      <c r="O74" s="22"/>
      <c r="P74" s="22"/>
      <c r="Q74" s="23"/>
      <c r="S74" s="22"/>
      <c r="T74" s="22"/>
      <c r="U74" s="22"/>
      <c r="V74" s="22"/>
      <c r="W74" s="22"/>
      <c r="X74" s="22"/>
      <c r="Y74" s="22"/>
      <c r="AA74" s="23"/>
      <c r="AC74" s="22"/>
      <c r="AD74" s="22"/>
      <c r="AE74" s="22"/>
      <c r="AF74" s="24"/>
      <c r="AG74" s="24"/>
      <c r="AH74" s="24"/>
    </row>
    <row r="75" spans="1:34" s="21" customFormat="1" ht="15" customHeight="1">
      <c r="A75" s="49"/>
      <c r="B75" s="25">
        <f>B74+1</f>
        <v>61</v>
      </c>
      <c r="C75" s="43" t="s">
        <v>34</v>
      </c>
      <c r="D75" s="44" t="s">
        <v>142</v>
      </c>
      <c r="E75" s="26">
        <v>990</v>
      </c>
      <c r="F75" s="27">
        <v>1067</v>
      </c>
      <c r="G75" s="28">
        <f>E75+F75</f>
        <v>2057</v>
      </c>
      <c r="H75" s="22"/>
      <c r="I75" s="22"/>
      <c r="J75" s="22"/>
      <c r="K75" s="22"/>
      <c r="L75" s="22"/>
      <c r="M75" s="22"/>
      <c r="N75" s="22"/>
      <c r="O75" s="22"/>
      <c r="P75" s="22"/>
      <c r="Q75" s="23"/>
      <c r="S75" s="22"/>
      <c r="T75" s="22"/>
      <c r="U75" s="22"/>
      <c r="V75" s="22"/>
      <c r="W75" s="22"/>
      <c r="X75" s="22"/>
      <c r="Y75" s="22"/>
      <c r="AA75" s="23"/>
      <c r="AC75" s="22"/>
      <c r="AD75" s="22"/>
      <c r="AE75" s="22"/>
      <c r="AF75" s="24"/>
      <c r="AG75" s="24"/>
      <c r="AH75" s="24"/>
    </row>
    <row r="76" spans="1:34" s="21" customFormat="1" ht="15" customHeight="1">
      <c r="A76" s="50"/>
      <c r="B76" s="47"/>
      <c r="C76" s="47"/>
      <c r="D76" s="45" t="s">
        <v>154</v>
      </c>
      <c r="E76" s="29">
        <f>SUM(E73:E75)</f>
        <v>3560</v>
      </c>
      <c r="F76" s="30">
        <f>SUM(F73:F75)</f>
        <v>3837</v>
      </c>
      <c r="G76" s="31">
        <f>SUM(G73:G75)</f>
        <v>7397</v>
      </c>
      <c r="AC76" s="22"/>
      <c r="AD76" s="22"/>
      <c r="AE76" s="22"/>
      <c r="AF76" s="24"/>
      <c r="AG76" s="24"/>
      <c r="AH76" s="24"/>
    </row>
    <row r="77" spans="1:34" s="21" customFormat="1" ht="15" customHeight="1">
      <c r="A77" s="48" t="s">
        <v>54</v>
      </c>
      <c r="B77" s="17">
        <f>B75+1</f>
        <v>62</v>
      </c>
      <c r="C77" s="41" t="s">
        <v>35</v>
      </c>
      <c r="D77" s="42" t="s">
        <v>143</v>
      </c>
      <c r="E77" s="18">
        <v>1159</v>
      </c>
      <c r="F77" s="19">
        <v>1323</v>
      </c>
      <c r="G77" s="20">
        <f>E77+F77</f>
        <v>2482</v>
      </c>
      <c r="H77" s="22"/>
      <c r="I77" s="22"/>
      <c r="J77" s="22"/>
      <c r="K77" s="22"/>
      <c r="L77" s="22"/>
      <c r="M77" s="22"/>
      <c r="N77" s="22"/>
      <c r="O77" s="22"/>
      <c r="P77" s="22"/>
      <c r="Q77" s="23"/>
      <c r="S77" s="22"/>
      <c r="T77" s="22"/>
      <c r="U77" s="22"/>
      <c r="V77" s="22"/>
      <c r="W77" s="22"/>
      <c r="X77" s="22"/>
      <c r="Y77" s="22"/>
      <c r="AA77" s="23"/>
      <c r="AC77" s="22"/>
      <c r="AD77" s="22"/>
      <c r="AE77" s="22"/>
      <c r="AF77" s="24"/>
      <c r="AG77" s="24"/>
      <c r="AH77" s="24"/>
    </row>
    <row r="78" spans="1:34" s="21" customFormat="1" ht="15" customHeight="1">
      <c r="A78" s="49"/>
      <c r="B78" s="25">
        <f>B77+1</f>
        <v>63</v>
      </c>
      <c r="C78" s="43" t="s">
        <v>36</v>
      </c>
      <c r="D78" s="44" t="s">
        <v>144</v>
      </c>
      <c r="E78" s="26">
        <v>1187</v>
      </c>
      <c r="F78" s="27">
        <v>1398</v>
      </c>
      <c r="G78" s="28">
        <f>E78+F78</f>
        <v>2585</v>
      </c>
      <c r="H78" s="22"/>
      <c r="I78" s="22"/>
      <c r="J78" s="22"/>
      <c r="K78" s="22"/>
      <c r="L78" s="22"/>
      <c r="M78" s="22"/>
      <c r="N78" s="22"/>
      <c r="O78" s="22"/>
      <c r="P78" s="22"/>
      <c r="Q78" s="23"/>
      <c r="S78" s="22"/>
      <c r="T78" s="22"/>
      <c r="U78" s="22"/>
      <c r="V78" s="22"/>
      <c r="W78" s="22"/>
      <c r="X78" s="22"/>
      <c r="Y78" s="22"/>
      <c r="AA78" s="23"/>
      <c r="AC78" s="22"/>
      <c r="AD78" s="22"/>
      <c r="AE78" s="22"/>
      <c r="AF78" s="24"/>
      <c r="AG78" s="24"/>
      <c r="AH78" s="24"/>
    </row>
    <row r="79" spans="1:34" s="21" customFormat="1" ht="15" customHeight="1">
      <c r="A79" s="50"/>
      <c r="B79" s="47"/>
      <c r="C79" s="47"/>
      <c r="D79" s="45" t="s">
        <v>154</v>
      </c>
      <c r="E79" s="29">
        <f>SUM(E77:E78)</f>
        <v>2346</v>
      </c>
      <c r="F79" s="30">
        <f>SUM(F77:F78)</f>
        <v>2721</v>
      </c>
      <c r="G79" s="31">
        <f>SUM(G77:G78)</f>
        <v>5067</v>
      </c>
      <c r="AC79" s="22"/>
      <c r="AD79" s="22"/>
      <c r="AE79" s="22"/>
      <c r="AF79" s="24"/>
      <c r="AG79" s="24"/>
      <c r="AH79" s="24"/>
    </row>
    <row r="80" spans="1:34" s="21" customFormat="1" ht="15" customHeight="1">
      <c r="A80" s="48" t="s">
        <v>55</v>
      </c>
      <c r="B80" s="17">
        <f>B78+1</f>
        <v>64</v>
      </c>
      <c r="C80" s="41" t="s">
        <v>64</v>
      </c>
      <c r="D80" s="42" t="s">
        <v>145</v>
      </c>
      <c r="E80" s="18">
        <v>1260</v>
      </c>
      <c r="F80" s="19">
        <v>1373</v>
      </c>
      <c r="G80" s="20">
        <f aca="true" t="shared" si="7" ref="G80:G86">E80+F80</f>
        <v>2633</v>
      </c>
      <c r="H80" s="22"/>
      <c r="I80" s="22"/>
      <c r="J80" s="22"/>
      <c r="K80" s="22"/>
      <c r="L80" s="22"/>
      <c r="M80" s="22"/>
      <c r="N80" s="22"/>
      <c r="O80" s="22"/>
      <c r="P80" s="22"/>
      <c r="Q80" s="23"/>
      <c r="S80" s="22"/>
      <c r="T80" s="22"/>
      <c r="U80" s="22"/>
      <c r="V80" s="22"/>
      <c r="W80" s="22"/>
      <c r="X80" s="22"/>
      <c r="Y80" s="22"/>
      <c r="AA80" s="23"/>
      <c r="AC80" s="22"/>
      <c r="AD80" s="22"/>
      <c r="AE80" s="22"/>
      <c r="AF80" s="24"/>
      <c r="AG80" s="24"/>
      <c r="AH80" s="24"/>
    </row>
    <row r="81" spans="1:34" s="21" customFormat="1" ht="15" customHeight="1">
      <c r="A81" s="49"/>
      <c r="B81" s="25">
        <f aca="true" t="shared" si="8" ref="B81:B86">B80+1</f>
        <v>65</v>
      </c>
      <c r="C81" s="43" t="s">
        <v>65</v>
      </c>
      <c r="D81" s="44" t="s">
        <v>146</v>
      </c>
      <c r="E81" s="26">
        <v>670</v>
      </c>
      <c r="F81" s="27">
        <v>697</v>
      </c>
      <c r="G81" s="28">
        <f t="shared" si="7"/>
        <v>1367</v>
      </c>
      <c r="H81" s="22"/>
      <c r="I81" s="22"/>
      <c r="J81" s="22"/>
      <c r="K81" s="22"/>
      <c r="L81" s="22"/>
      <c r="M81" s="22"/>
      <c r="N81" s="22"/>
      <c r="O81" s="22"/>
      <c r="P81" s="22"/>
      <c r="Q81" s="23"/>
      <c r="S81" s="22"/>
      <c r="T81" s="22"/>
      <c r="U81" s="22"/>
      <c r="V81" s="22"/>
      <c r="W81" s="22"/>
      <c r="X81" s="22"/>
      <c r="Y81" s="22"/>
      <c r="AA81" s="23"/>
      <c r="AC81" s="22"/>
      <c r="AD81" s="22"/>
      <c r="AE81" s="22"/>
      <c r="AF81" s="24"/>
      <c r="AG81" s="24"/>
      <c r="AH81" s="24"/>
    </row>
    <row r="82" spans="1:34" s="21" customFormat="1" ht="15" customHeight="1">
      <c r="A82" s="49"/>
      <c r="B82" s="25">
        <f t="shared" si="8"/>
        <v>66</v>
      </c>
      <c r="C82" s="43" t="s">
        <v>37</v>
      </c>
      <c r="D82" s="44" t="s">
        <v>147</v>
      </c>
      <c r="E82" s="26">
        <v>308</v>
      </c>
      <c r="F82" s="27">
        <v>337</v>
      </c>
      <c r="G82" s="28">
        <f t="shared" si="7"/>
        <v>645</v>
      </c>
      <c r="H82" s="22"/>
      <c r="I82" s="22"/>
      <c r="J82" s="22"/>
      <c r="K82" s="22"/>
      <c r="L82" s="22"/>
      <c r="M82" s="22"/>
      <c r="N82" s="22"/>
      <c r="O82" s="22"/>
      <c r="P82" s="22"/>
      <c r="Q82" s="23"/>
      <c r="S82" s="22"/>
      <c r="T82" s="22"/>
      <c r="U82" s="22"/>
      <c r="V82" s="22"/>
      <c r="W82" s="22"/>
      <c r="X82" s="22"/>
      <c r="Y82" s="22"/>
      <c r="AA82" s="23"/>
      <c r="AC82" s="22"/>
      <c r="AD82" s="22"/>
      <c r="AE82" s="22"/>
      <c r="AF82" s="24"/>
      <c r="AG82" s="24"/>
      <c r="AH82" s="24"/>
    </row>
    <row r="83" spans="1:34" s="21" customFormat="1" ht="15" customHeight="1">
      <c r="A83" s="49"/>
      <c r="B83" s="25">
        <f t="shared" si="8"/>
        <v>67</v>
      </c>
      <c r="C83" s="43" t="s">
        <v>66</v>
      </c>
      <c r="D83" s="44" t="s">
        <v>148</v>
      </c>
      <c r="E83" s="26">
        <v>781</v>
      </c>
      <c r="F83" s="27">
        <v>909</v>
      </c>
      <c r="G83" s="28">
        <f t="shared" si="7"/>
        <v>1690</v>
      </c>
      <c r="H83" s="22"/>
      <c r="I83" s="22"/>
      <c r="J83" s="22"/>
      <c r="K83" s="22"/>
      <c r="L83" s="22"/>
      <c r="M83" s="22"/>
      <c r="N83" s="22"/>
      <c r="O83" s="22"/>
      <c r="P83" s="22"/>
      <c r="Q83" s="23"/>
      <c r="S83" s="22"/>
      <c r="T83" s="22"/>
      <c r="U83" s="22"/>
      <c r="V83" s="22"/>
      <c r="W83" s="22"/>
      <c r="X83" s="22"/>
      <c r="Y83" s="22"/>
      <c r="AA83" s="23"/>
      <c r="AC83" s="22"/>
      <c r="AD83" s="22"/>
      <c r="AE83" s="22"/>
      <c r="AF83" s="24"/>
      <c r="AG83" s="24"/>
      <c r="AH83" s="24"/>
    </row>
    <row r="84" spans="1:34" s="21" customFormat="1" ht="15" customHeight="1">
      <c r="A84" s="49"/>
      <c r="B84" s="25">
        <f t="shared" si="8"/>
        <v>68</v>
      </c>
      <c r="C84" s="43" t="s">
        <v>38</v>
      </c>
      <c r="D84" s="44" t="s">
        <v>149</v>
      </c>
      <c r="E84" s="26">
        <v>222</v>
      </c>
      <c r="F84" s="27">
        <v>240</v>
      </c>
      <c r="G84" s="28">
        <f t="shared" si="7"/>
        <v>462</v>
      </c>
      <c r="H84" s="22"/>
      <c r="I84" s="22"/>
      <c r="J84" s="22"/>
      <c r="K84" s="22"/>
      <c r="L84" s="22"/>
      <c r="M84" s="22"/>
      <c r="N84" s="22"/>
      <c r="O84" s="22"/>
      <c r="P84" s="22"/>
      <c r="Q84" s="23"/>
      <c r="S84" s="22"/>
      <c r="T84" s="22"/>
      <c r="U84" s="22"/>
      <c r="V84" s="22"/>
      <c r="W84" s="22"/>
      <c r="X84" s="22"/>
      <c r="Y84" s="22"/>
      <c r="AA84" s="23"/>
      <c r="AC84" s="22"/>
      <c r="AD84" s="22"/>
      <c r="AE84" s="22"/>
      <c r="AF84" s="24"/>
      <c r="AG84" s="24"/>
      <c r="AH84" s="24"/>
    </row>
    <row r="85" spans="1:34" s="21" customFormat="1" ht="15" customHeight="1">
      <c r="A85" s="49"/>
      <c r="B85" s="25">
        <f t="shared" si="8"/>
        <v>69</v>
      </c>
      <c r="C85" s="43" t="s">
        <v>39</v>
      </c>
      <c r="D85" s="44" t="s">
        <v>158</v>
      </c>
      <c r="E85" s="26">
        <v>486</v>
      </c>
      <c r="F85" s="27">
        <v>509</v>
      </c>
      <c r="G85" s="28">
        <f t="shared" si="7"/>
        <v>995</v>
      </c>
      <c r="H85" s="22"/>
      <c r="I85" s="22"/>
      <c r="J85" s="22"/>
      <c r="K85" s="22"/>
      <c r="L85" s="22"/>
      <c r="M85" s="22"/>
      <c r="N85" s="22"/>
      <c r="O85" s="22"/>
      <c r="P85" s="22"/>
      <c r="Q85" s="23"/>
      <c r="S85" s="22"/>
      <c r="T85" s="22"/>
      <c r="U85" s="22"/>
      <c r="V85" s="22"/>
      <c r="W85" s="22"/>
      <c r="X85" s="22"/>
      <c r="Y85" s="22"/>
      <c r="AA85" s="23"/>
      <c r="AC85" s="22"/>
      <c r="AD85" s="22"/>
      <c r="AE85" s="22"/>
      <c r="AF85" s="24"/>
      <c r="AG85" s="24"/>
      <c r="AH85" s="24"/>
    </row>
    <row r="86" spans="1:34" s="21" customFormat="1" ht="15" customHeight="1">
      <c r="A86" s="49"/>
      <c r="B86" s="25">
        <f t="shared" si="8"/>
        <v>70</v>
      </c>
      <c r="C86" s="43" t="s">
        <v>67</v>
      </c>
      <c r="D86" s="44" t="s">
        <v>150</v>
      </c>
      <c r="E86" s="26">
        <v>735</v>
      </c>
      <c r="F86" s="27">
        <v>828</v>
      </c>
      <c r="G86" s="28">
        <f t="shared" si="7"/>
        <v>1563</v>
      </c>
      <c r="H86" s="22"/>
      <c r="I86" s="22"/>
      <c r="J86" s="22"/>
      <c r="K86" s="22"/>
      <c r="L86" s="22"/>
      <c r="M86" s="22"/>
      <c r="N86" s="22"/>
      <c r="O86" s="22"/>
      <c r="P86" s="22"/>
      <c r="Q86" s="23"/>
      <c r="S86" s="22"/>
      <c r="T86" s="22"/>
      <c r="U86" s="22"/>
      <c r="V86" s="22"/>
      <c r="W86" s="22"/>
      <c r="X86" s="22"/>
      <c r="Y86" s="22"/>
      <c r="AA86" s="23"/>
      <c r="AC86" s="22"/>
      <c r="AD86" s="22"/>
      <c r="AE86" s="22"/>
      <c r="AF86" s="24"/>
      <c r="AG86" s="24"/>
      <c r="AH86" s="24"/>
    </row>
    <row r="87" spans="1:34" s="21" customFormat="1" ht="15" customHeight="1">
      <c r="A87" s="50"/>
      <c r="B87" s="47"/>
      <c r="C87" s="47"/>
      <c r="D87" s="45" t="s">
        <v>154</v>
      </c>
      <c r="E87" s="29">
        <f>SUM(E80:E86)</f>
        <v>4462</v>
      </c>
      <c r="F87" s="30">
        <f>SUM(F80:F86)</f>
        <v>4893</v>
      </c>
      <c r="G87" s="31">
        <f>SUM(G80:G86)</f>
        <v>9355</v>
      </c>
      <c r="AC87" s="22"/>
      <c r="AD87" s="22"/>
      <c r="AE87" s="22"/>
      <c r="AF87" s="24"/>
      <c r="AG87" s="24"/>
      <c r="AH87" s="24"/>
    </row>
    <row r="88" spans="1:34" s="21" customFormat="1" ht="15" customHeight="1">
      <c r="A88" s="51" t="s">
        <v>42</v>
      </c>
      <c r="B88" s="52"/>
      <c r="C88" s="52"/>
      <c r="D88" s="46"/>
      <c r="E88" s="33">
        <f>E87+E79+E76+E72+E66+E63+E58+E55+E50+E43+E31+E22+E16</f>
        <v>107931</v>
      </c>
      <c r="F88" s="34">
        <f>F87+F79+F76+F72+F66+F63+F58+F55+F50+F43+F31+F22+F16</f>
        <v>113904</v>
      </c>
      <c r="G88" s="35">
        <f>G87+G79+G76+G72+G66+G63+G58+G55+G50+G43+G31+G22+G16</f>
        <v>221835</v>
      </c>
      <c r="H88" s="22"/>
      <c r="I88" s="22"/>
      <c r="J88" s="22"/>
      <c r="K88" s="22"/>
      <c r="L88" s="22"/>
      <c r="M88" s="22"/>
      <c r="N88" s="22"/>
      <c r="O88" s="22"/>
      <c r="P88" s="22"/>
      <c r="S88" s="22"/>
      <c r="T88" s="22"/>
      <c r="U88" s="22"/>
      <c r="V88" s="22"/>
      <c r="W88" s="22"/>
      <c r="X88" s="22"/>
      <c r="Y88" s="22"/>
      <c r="AC88" s="22"/>
      <c r="AD88" s="22"/>
      <c r="AE88" s="22"/>
      <c r="AF88" s="24"/>
      <c r="AG88" s="24"/>
      <c r="AH88" s="24"/>
    </row>
    <row r="89" spans="1:14" s="21" customFormat="1" ht="15" customHeight="1">
      <c r="A89" s="38"/>
      <c r="B89" s="39"/>
      <c r="C89" s="40"/>
      <c r="D89" s="40"/>
      <c r="E89" s="37"/>
      <c r="F89" s="36"/>
      <c r="G89" s="37"/>
      <c r="H89" s="36"/>
      <c r="I89" s="36"/>
      <c r="J89" s="36"/>
      <c r="K89" s="36"/>
      <c r="L89" s="36"/>
      <c r="M89" s="36"/>
      <c r="N89" s="36"/>
    </row>
  </sheetData>
  <sheetProtection/>
  <mergeCells count="32">
    <mergeCell ref="A17:A22"/>
    <mergeCell ref="D3:D4"/>
    <mergeCell ref="E3:G3"/>
    <mergeCell ref="B3:B4"/>
    <mergeCell ref="C3:C4"/>
    <mergeCell ref="B31:C31"/>
    <mergeCell ref="A3:A4"/>
    <mergeCell ref="B16:C16"/>
    <mergeCell ref="A88:C88"/>
    <mergeCell ref="B72:C72"/>
    <mergeCell ref="B66:C66"/>
    <mergeCell ref="A67:A72"/>
    <mergeCell ref="A73:A76"/>
    <mergeCell ref="B76:C76"/>
    <mergeCell ref="B58:C58"/>
    <mergeCell ref="B55:C55"/>
    <mergeCell ref="A80:A87"/>
    <mergeCell ref="A77:A79"/>
    <mergeCell ref="B87:C87"/>
    <mergeCell ref="B79:C79"/>
    <mergeCell ref="A64:A66"/>
    <mergeCell ref="A51:A55"/>
    <mergeCell ref="B50:C50"/>
    <mergeCell ref="B43:C43"/>
    <mergeCell ref="B63:C63"/>
    <mergeCell ref="A56:A58"/>
    <mergeCell ref="B22:C22"/>
    <mergeCell ref="A5:A16"/>
    <mergeCell ref="A44:A50"/>
    <mergeCell ref="A32:A43"/>
    <mergeCell ref="A23:A31"/>
    <mergeCell ref="A59:A63"/>
  </mergeCells>
  <printOptions horizontalCentered="1" verticalCentered="1"/>
  <pageMargins left="0.7086614173228347" right="0.7086614173228347" top="0.5511811023622047" bottom="0.35433070866141736" header="0.31496062992125984" footer="0.31496062992125984"/>
  <pageSetup blackAndWhite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井口 大司</dc:creator>
  <cp:keywords/>
  <dc:description/>
  <cp:lastModifiedBy>井口 大司</cp:lastModifiedBy>
  <cp:lastPrinted>2017-08-31T04:07:48Z</cp:lastPrinted>
  <dcterms:modified xsi:type="dcterms:W3CDTF">2017-08-31T04:07:56Z</dcterms:modified>
  <cp:category/>
  <cp:version/>
  <cp:contentType/>
  <cp:contentStatus/>
</cp:coreProperties>
</file>