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460" windowHeight="4170"/>
  </bookViews>
  <sheets>
    <sheet name="13-4" sheetId="3" r:id="rId1"/>
  </sheets>
  <calcPr calcId="14562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15" i="3"/>
  <c r="E16" i="3"/>
  <c r="E17" i="3"/>
  <c r="E18" i="3"/>
  <c r="E19" i="3"/>
  <c r="E26" i="3"/>
</calcChain>
</file>

<file path=xl/sharedStrings.xml><?xml version="1.0" encoding="utf-8"?>
<sst xmlns="http://schemas.openxmlformats.org/spreadsheetml/2006/main" count="90" uniqueCount="67">
  <si>
    <t>糖尿病・代謝内科</t>
  </si>
  <si>
    <t>総　数</t>
    <rPh sb="0" eb="3">
      <t>ソウスウ</t>
    </rPh>
    <phoneticPr fontId="21"/>
  </si>
  <si>
    <t>28年度</t>
  </si>
  <si>
    <t>外科</t>
  </si>
  <si>
    <t xml:space="preserve">  13-4　市民病院入院患者数</t>
  </si>
  <si>
    <t>皮膚科</t>
  </si>
  <si>
    <t>診療
日数</t>
    <rPh sb="0" eb="2">
      <t>シンリョウ</t>
    </rPh>
    <rPh sb="3" eb="5">
      <t>ニッスウ</t>
    </rPh>
    <phoneticPr fontId="21"/>
  </si>
  <si>
    <t>整形外科</t>
  </si>
  <si>
    <t>27年度</t>
  </si>
  <si>
    <t>（1） 加古川西市民病院</t>
    <rPh sb="4" eb="7">
      <t>カコガワ</t>
    </rPh>
    <rPh sb="7" eb="8">
      <t>ニシ</t>
    </rPh>
    <rPh sb="8" eb="10">
      <t>シミン</t>
    </rPh>
    <rPh sb="10" eb="12">
      <t>ビョウイン</t>
    </rPh>
    <phoneticPr fontId="21"/>
  </si>
  <si>
    <t>26年度</t>
  </si>
  <si>
    <t>眼　科</t>
    <rPh sb="0" eb="3">
      <t>ガンカ</t>
    </rPh>
    <phoneticPr fontId="21"/>
  </si>
  <si>
    <t>年度</t>
    <rPh sb="0" eb="1">
      <t>ネンド</t>
    </rPh>
    <rPh sb="1" eb="2">
      <t>ド</t>
    </rPh>
    <phoneticPr fontId="21"/>
  </si>
  <si>
    <t>小児科</t>
    <rPh sb="0" eb="3">
      <t>ショウニカ</t>
    </rPh>
    <phoneticPr fontId="21"/>
  </si>
  <si>
    <t>内　科</t>
    <rPh sb="0" eb="3">
      <t>ナイカ</t>
    </rPh>
    <phoneticPr fontId="21"/>
  </si>
  <si>
    <t>救急科</t>
  </si>
  <si>
    <t>乳腺外科</t>
    <rPh sb="0" eb="2">
      <t>ニュウセン</t>
    </rPh>
    <phoneticPr fontId="21"/>
  </si>
  <si>
    <t>脳神経
外　科</t>
    <rPh sb="0" eb="1">
      <t>ノウ</t>
    </rPh>
    <rPh sb="1" eb="3">
      <t>シンケイ</t>
    </rPh>
    <rPh sb="4" eb="7">
      <t>ゲカ</t>
    </rPh>
    <phoneticPr fontId="21"/>
  </si>
  <si>
    <t>整　形
外　科</t>
    <rPh sb="0" eb="3">
      <t>セイケイ</t>
    </rPh>
    <rPh sb="4" eb="7">
      <t>ゲカ</t>
    </rPh>
    <phoneticPr fontId="21"/>
  </si>
  <si>
    <t>25年度</t>
  </si>
  <si>
    <t>外　科</t>
    <rPh sb="0" eb="3">
      <t>ゲカ</t>
    </rPh>
    <phoneticPr fontId="21"/>
  </si>
  <si>
    <t>心臓血管外科</t>
  </si>
  <si>
    <t>産婦人科</t>
    <rPh sb="0" eb="4">
      <t>サンフジンカ</t>
    </rPh>
    <phoneticPr fontId="21"/>
  </si>
  <si>
    <t>耳　鼻
咽喉科</t>
    <rPh sb="0" eb="3">
      <t>ジビ</t>
    </rPh>
    <rPh sb="4" eb="7">
      <t>インコウカ</t>
    </rPh>
    <phoneticPr fontId="21"/>
  </si>
  <si>
    <t>精　神
神経科</t>
    <rPh sb="0" eb="3">
      <t>セイシン</t>
    </rPh>
    <rPh sb="4" eb="7">
      <t>シンケイカ</t>
    </rPh>
    <phoneticPr fontId="21"/>
  </si>
  <si>
    <t>放射線科</t>
  </si>
  <si>
    <t>泌尿器科</t>
    <rPh sb="0" eb="4">
      <t>ヒニョウキカ</t>
    </rPh>
    <phoneticPr fontId="21"/>
  </si>
  <si>
    <t>資料：加古川市民病院機構</t>
    <rPh sb="6" eb="8">
      <t>シミン</t>
    </rPh>
    <rPh sb="8" eb="10">
      <t>ビョウイン</t>
    </rPh>
    <rPh sb="10" eb="12">
      <t>キコウ</t>
    </rPh>
    <phoneticPr fontId="21"/>
  </si>
  <si>
    <t>小児外科</t>
    <rPh sb="0" eb="4">
      <t>ショウニゲカ</t>
    </rPh>
    <phoneticPr fontId="21"/>
  </si>
  <si>
    <t>皮膚科</t>
    <rPh sb="0" eb="3">
      <t>ヒフカ</t>
    </rPh>
    <phoneticPr fontId="21"/>
  </si>
  <si>
    <t>呼吸器外科</t>
    <phoneticPr fontId="21"/>
  </si>
  <si>
    <t>循環器科</t>
    <rPh sb="0" eb="4">
      <t>ジュンカンキカ</t>
    </rPh>
    <phoneticPr fontId="21"/>
  </si>
  <si>
    <t>麻酔科</t>
    <rPh sb="0" eb="3">
      <t>マスイカ</t>
    </rPh>
    <phoneticPr fontId="21"/>
  </si>
  <si>
    <t>病理診断科</t>
  </si>
  <si>
    <t>（2） 加古川東市民病院</t>
    <rPh sb="4" eb="7">
      <t>カコガワ</t>
    </rPh>
    <rPh sb="7" eb="8">
      <t>ヒガシ</t>
    </rPh>
    <rPh sb="8" eb="10">
      <t>シミン</t>
    </rPh>
    <rPh sb="10" eb="12">
      <t>ビョウイン</t>
    </rPh>
    <phoneticPr fontId="21"/>
  </si>
  <si>
    <t>救急科</t>
    <rPh sb="0" eb="2">
      <t>キュウキュウ</t>
    </rPh>
    <rPh sb="2" eb="3">
      <t>カ</t>
    </rPh>
    <phoneticPr fontId="21"/>
  </si>
  <si>
    <t>24年度</t>
  </si>
  <si>
    <t>呼吸器内科</t>
  </si>
  <si>
    <t>資料：加古川市民病院機構</t>
    <rPh sb="3" eb="6">
      <t>カコガワ</t>
    </rPh>
    <rPh sb="6" eb="8">
      <t>シミン</t>
    </rPh>
    <rPh sb="8" eb="10">
      <t>ビョウイン</t>
    </rPh>
    <rPh sb="10" eb="12">
      <t>キコウ</t>
    </rPh>
    <phoneticPr fontId="21"/>
  </si>
  <si>
    <t>眼科</t>
  </si>
  <si>
    <t>腎臓内科</t>
  </si>
  <si>
    <t>心臓血管
外科</t>
    <rPh sb="0" eb="2">
      <t>シンゾウ</t>
    </rPh>
    <rPh sb="2" eb="4">
      <t>ケッカン</t>
    </rPh>
    <rPh sb="5" eb="7">
      <t>ゲカ</t>
    </rPh>
    <phoneticPr fontId="21"/>
  </si>
  <si>
    <t>形成外科</t>
    <rPh sb="0" eb="2">
      <t>ケイセイ</t>
    </rPh>
    <rPh sb="2" eb="4">
      <t>ゲカ</t>
    </rPh>
    <phoneticPr fontId="21"/>
  </si>
  <si>
    <t>歯科
口腔外科</t>
    <rPh sb="0" eb="2">
      <t>シカ</t>
    </rPh>
    <rPh sb="3" eb="5">
      <t>コウクウ</t>
    </rPh>
    <rPh sb="5" eb="7">
      <t>ゲカ</t>
    </rPh>
    <phoneticPr fontId="21"/>
  </si>
  <si>
    <t>（3） 加古川中央市民病院</t>
    <rPh sb="4" eb="7">
      <t>カコガワ</t>
    </rPh>
    <rPh sb="7" eb="9">
      <t>チュウオウ</t>
    </rPh>
    <rPh sb="9" eb="11">
      <t>シミン</t>
    </rPh>
    <rPh sb="11" eb="13">
      <t>ビョウイン</t>
    </rPh>
    <phoneticPr fontId="21"/>
  </si>
  <si>
    <t>総合内科</t>
    <phoneticPr fontId="21"/>
  </si>
  <si>
    <t>消化器内科</t>
    <phoneticPr fontId="21"/>
  </si>
  <si>
    <t>循環器内科</t>
  </si>
  <si>
    <t>腫瘍・血液内科</t>
  </si>
  <si>
    <t>リウマチ・膠原病内科</t>
  </si>
  <si>
    <t>神経内科</t>
  </si>
  <si>
    <t>小児科</t>
  </si>
  <si>
    <t>消化器外科</t>
  </si>
  <si>
    <t>小児外科</t>
  </si>
  <si>
    <t>形成外科</t>
  </si>
  <si>
    <t>耳鼻咽喉科</t>
  </si>
  <si>
    <t>産婦人科</t>
  </si>
  <si>
    <t>泌尿器科</t>
  </si>
  <si>
    <t>脳神経外科</t>
    <rPh sb="0" eb="3">
      <t>ノウシンケイ</t>
    </rPh>
    <rPh sb="3" eb="5">
      <t>ゲカ</t>
    </rPh>
    <phoneticPr fontId="21"/>
  </si>
  <si>
    <t>精神神経科</t>
  </si>
  <si>
    <t>歯科口腔外科</t>
    <phoneticPr fontId="21"/>
  </si>
  <si>
    <t>その他</t>
    <rPh sb="2" eb="3">
      <t>タ</t>
    </rPh>
    <phoneticPr fontId="21"/>
  </si>
  <si>
    <t>(注）救急科は平成24年7月から診療開始</t>
    <rPh sb="1" eb="2">
      <t>チュウ</t>
    </rPh>
    <rPh sb="7" eb="9">
      <t>ヘイセイ</t>
    </rPh>
    <phoneticPr fontId="21"/>
  </si>
  <si>
    <t xml:space="preserve"> （注）形成外科は平成23年11月から診療開始</t>
    <phoneticPr fontId="21"/>
  </si>
  <si>
    <t xml:space="preserve"> (注）平成28年7月開院</t>
    <rPh sb="11" eb="13">
      <t>カイイン</t>
    </rPh>
    <phoneticPr fontId="21"/>
  </si>
  <si>
    <t xml:space="preserve"> (注）平成28年6月末閉院</t>
    <rPh sb="12" eb="14">
      <t>へいいん</t>
    </rPh>
    <phoneticPr fontId="21" type="Hiragana"/>
  </si>
  <si>
    <t>(注）平成28年6月末閉院</t>
    <rPh sb="3" eb="5">
      <t>へいせい</t>
    </rPh>
    <rPh sb="7" eb="8">
      <t>ねん</t>
    </rPh>
    <rPh sb="9" eb="10">
      <t>がつ</t>
    </rPh>
    <rPh sb="10" eb="11">
      <t>まつ</t>
    </rPh>
    <rPh sb="11" eb="13">
      <t>へいいん</t>
    </rPh>
    <phoneticPr fontId="2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</si>
</sst>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0" xfId="33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14" xfId="33" applyNumberFormat="1" applyFont="1" applyBorder="1" applyAlignment="1">
      <alignment horizontal="right" vertical="center"/>
    </xf>
    <xf numFmtId="3" fontId="18" fillId="0" borderId="0" xfId="33" applyNumberFormat="1" applyFont="1" applyBorder="1" applyAlignment="1">
      <alignment horizontal="right" vertical="center"/>
    </xf>
    <xf numFmtId="3" fontId="18" fillId="0" borderId="0" xfId="33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18" fillId="0" borderId="0" xfId="33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41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3" fontId="18" fillId="0" borderId="16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distributed" vertical="center" wrapText="1"/>
    </xf>
    <xf numFmtId="41" fontId="19" fillId="0" borderId="14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U31"/>
  <sheetViews>
    <sheetView showGridLines="0" tabSelected="1" zoomScaleNormal="100" zoomScaleSheetLayoutView="75" workbookViewId="0">
      <selection activeCell="G13" sqref="G13"/>
    </sheetView>
  </sheetViews>
  <sheetFormatPr defaultRowHeight="24.95" customHeight="1"/>
  <cols>
    <col min="1" max="1" width="3.125" style="1" customWidth="1"/>
    <col min="2" max="2" width="4.125" style="1" customWidth="1"/>
    <col min="3" max="3" width="2.625" style="1" customWidth="1"/>
    <col min="4" max="4" width="5.625" style="1" customWidth="1"/>
    <col min="5" max="5" width="9.375" style="1" customWidth="1"/>
    <col min="6" max="19" width="8.625" style="1" customWidth="1"/>
    <col min="20" max="20" width="9.375" style="1" bestFit="1" customWidth="1"/>
    <col min="21" max="16384" width="9" style="1"/>
  </cols>
  <sheetData>
    <row r="1" spans="1:21" ht="24.95" customHeight="1">
      <c r="A1" s="1" t="s">
        <v>4</v>
      </c>
    </row>
    <row r="2" spans="1:21" ht="19.5" customHeight="1">
      <c r="B2" s="1" t="s">
        <v>9</v>
      </c>
    </row>
    <row r="3" spans="1:21" ht="35.1" customHeight="1">
      <c r="B3" s="31" t="s">
        <v>12</v>
      </c>
      <c r="C3" s="32"/>
      <c r="D3" s="6" t="s">
        <v>6</v>
      </c>
      <c r="E3" s="4" t="s">
        <v>1</v>
      </c>
      <c r="F3" s="5" t="s">
        <v>14</v>
      </c>
      <c r="G3" s="5" t="s">
        <v>13</v>
      </c>
      <c r="H3" s="5" t="s">
        <v>20</v>
      </c>
      <c r="I3" s="5" t="s">
        <v>18</v>
      </c>
      <c r="J3" s="4" t="s">
        <v>17</v>
      </c>
      <c r="K3" s="4" t="s">
        <v>22</v>
      </c>
      <c r="L3" s="6" t="s">
        <v>23</v>
      </c>
      <c r="M3" s="7" t="s">
        <v>11</v>
      </c>
      <c r="N3" s="5" t="s">
        <v>24</v>
      </c>
      <c r="O3" s="7" t="s">
        <v>25</v>
      </c>
      <c r="P3" s="7" t="s">
        <v>26</v>
      </c>
      <c r="Q3" s="5" t="s">
        <v>29</v>
      </c>
      <c r="R3" s="7" t="s">
        <v>31</v>
      </c>
      <c r="S3" s="8" t="s">
        <v>28</v>
      </c>
      <c r="T3" s="8" t="s">
        <v>32</v>
      </c>
      <c r="U3" s="9" t="s">
        <v>35</v>
      </c>
    </row>
    <row r="4" spans="1:21" s="2" customFormat="1" ht="20.100000000000001" customHeight="1">
      <c r="B4" s="10" t="s">
        <v>36</v>
      </c>
      <c r="C4" s="11"/>
      <c r="D4" s="12">
        <v>365</v>
      </c>
      <c r="E4" s="12">
        <f>SUM(F4:U4)</f>
        <v>91279</v>
      </c>
      <c r="F4" s="13">
        <v>16425</v>
      </c>
      <c r="G4" s="12">
        <v>27356</v>
      </c>
      <c r="H4" s="12">
        <v>8496</v>
      </c>
      <c r="I4" s="12">
        <v>7450</v>
      </c>
      <c r="J4" s="13">
        <v>2035</v>
      </c>
      <c r="K4" s="13">
        <v>15597</v>
      </c>
      <c r="L4" s="13">
        <v>2072</v>
      </c>
      <c r="M4" s="13">
        <v>4248</v>
      </c>
      <c r="N4" s="13">
        <v>0</v>
      </c>
      <c r="O4" s="13">
        <v>582</v>
      </c>
      <c r="P4" s="13">
        <v>3941</v>
      </c>
      <c r="Q4" s="13">
        <v>1218</v>
      </c>
      <c r="R4" s="13">
        <v>0</v>
      </c>
      <c r="S4" s="12">
        <v>726</v>
      </c>
      <c r="T4" s="13">
        <v>0</v>
      </c>
      <c r="U4" s="12">
        <v>1133</v>
      </c>
    </row>
    <row r="5" spans="1:21" s="2" customFormat="1" ht="20.100000000000001" customHeight="1">
      <c r="B5" s="10" t="s">
        <v>19</v>
      </c>
      <c r="C5" s="11"/>
      <c r="D5" s="12">
        <v>365</v>
      </c>
      <c r="E5" s="12">
        <f>SUM(F5:U5)</f>
        <v>96581</v>
      </c>
      <c r="F5" s="13">
        <v>21315</v>
      </c>
      <c r="G5" s="12">
        <v>24729</v>
      </c>
      <c r="H5" s="12">
        <v>9650</v>
      </c>
      <c r="I5" s="12">
        <v>7961</v>
      </c>
      <c r="J5" s="13">
        <v>736</v>
      </c>
      <c r="K5" s="13">
        <v>16252</v>
      </c>
      <c r="L5" s="13">
        <v>2079</v>
      </c>
      <c r="M5" s="13">
        <v>5380</v>
      </c>
      <c r="N5" s="13">
        <v>0</v>
      </c>
      <c r="O5" s="13">
        <v>570</v>
      </c>
      <c r="P5" s="13">
        <v>4290</v>
      </c>
      <c r="Q5" s="13">
        <v>1313</v>
      </c>
      <c r="R5" s="13">
        <v>0</v>
      </c>
      <c r="S5" s="12">
        <v>732</v>
      </c>
      <c r="T5" s="13">
        <v>0</v>
      </c>
      <c r="U5" s="12">
        <v>1574</v>
      </c>
    </row>
    <row r="6" spans="1:21" s="2" customFormat="1" ht="20.100000000000001" customHeight="1">
      <c r="B6" s="10" t="s">
        <v>10</v>
      </c>
      <c r="C6" s="11"/>
      <c r="D6" s="12">
        <v>365</v>
      </c>
      <c r="E6" s="12">
        <f>SUM(F6:U6)</f>
        <v>107548</v>
      </c>
      <c r="F6" s="13">
        <v>29636</v>
      </c>
      <c r="G6" s="12">
        <v>25597</v>
      </c>
      <c r="H6" s="12">
        <v>11082</v>
      </c>
      <c r="I6" s="12">
        <v>7661</v>
      </c>
      <c r="J6" s="13">
        <v>528</v>
      </c>
      <c r="K6" s="13">
        <v>16220</v>
      </c>
      <c r="L6" s="13">
        <v>2245</v>
      </c>
      <c r="M6" s="13">
        <v>5996</v>
      </c>
      <c r="N6" s="13">
        <v>0</v>
      </c>
      <c r="O6" s="13">
        <v>1015</v>
      </c>
      <c r="P6" s="13">
        <v>4360</v>
      </c>
      <c r="Q6" s="13">
        <v>651</v>
      </c>
      <c r="R6" s="13">
        <v>0</v>
      </c>
      <c r="S6" s="12">
        <v>835</v>
      </c>
      <c r="T6" s="13">
        <v>0</v>
      </c>
      <c r="U6" s="12">
        <v>1722</v>
      </c>
    </row>
    <row r="7" spans="1:21" s="3" customFormat="1" ht="20.100000000000001" customHeight="1">
      <c r="B7" s="10" t="s">
        <v>8</v>
      </c>
      <c r="C7" s="11"/>
      <c r="D7" s="12">
        <v>366</v>
      </c>
      <c r="E7" s="12">
        <f>SUM(F7:U7)</f>
        <v>122527</v>
      </c>
      <c r="F7" s="13">
        <v>40234</v>
      </c>
      <c r="G7" s="12">
        <v>25409</v>
      </c>
      <c r="H7" s="12">
        <v>13720</v>
      </c>
      <c r="I7" s="12">
        <v>8239</v>
      </c>
      <c r="J7" s="13">
        <v>246</v>
      </c>
      <c r="K7" s="13">
        <v>16592</v>
      </c>
      <c r="L7" s="13">
        <v>3009</v>
      </c>
      <c r="M7" s="13">
        <v>5708</v>
      </c>
      <c r="N7" s="13">
        <v>0</v>
      </c>
      <c r="O7" s="13">
        <v>669</v>
      </c>
      <c r="P7" s="13">
        <v>5161</v>
      </c>
      <c r="Q7" s="13">
        <v>744</v>
      </c>
      <c r="R7" s="13">
        <v>0</v>
      </c>
      <c r="S7" s="12">
        <v>918</v>
      </c>
      <c r="T7" s="13">
        <v>0</v>
      </c>
      <c r="U7" s="12">
        <v>1878</v>
      </c>
    </row>
    <row r="8" spans="1:21" s="2" customFormat="1" ht="20.100000000000001" customHeight="1">
      <c r="B8" s="14" t="s">
        <v>2</v>
      </c>
      <c r="C8" s="15"/>
      <c r="D8" s="16">
        <v>91</v>
      </c>
      <c r="E8" s="16">
        <f>SUM(F8:U8)</f>
        <v>27218</v>
      </c>
      <c r="F8" s="17">
        <v>9822</v>
      </c>
      <c r="G8" s="16">
        <v>5795</v>
      </c>
      <c r="H8" s="16">
        <v>2961</v>
      </c>
      <c r="I8" s="16">
        <v>1802</v>
      </c>
      <c r="J8" s="17">
        <v>71</v>
      </c>
      <c r="K8" s="17">
        <v>2612</v>
      </c>
      <c r="L8" s="17">
        <v>830</v>
      </c>
      <c r="M8" s="17">
        <v>882</v>
      </c>
      <c r="N8" s="17">
        <v>0</v>
      </c>
      <c r="O8" s="17">
        <v>108</v>
      </c>
      <c r="P8" s="17">
        <v>1309</v>
      </c>
      <c r="Q8" s="17">
        <v>192</v>
      </c>
      <c r="R8" s="17">
        <v>0</v>
      </c>
      <c r="S8" s="16">
        <v>157</v>
      </c>
      <c r="T8" s="17">
        <v>0</v>
      </c>
      <c r="U8" s="16">
        <v>677</v>
      </c>
    </row>
    <row r="9" spans="1:21" s="3" customFormat="1" ht="18" customHeight="1">
      <c r="B9" s="10"/>
      <c r="C9" s="1" t="s">
        <v>38</v>
      </c>
      <c r="D9" s="1"/>
      <c r="E9" s="1"/>
      <c r="F9" s="18"/>
      <c r="G9" s="18"/>
      <c r="H9" s="18"/>
      <c r="I9" s="18"/>
      <c r="J9" s="19"/>
      <c r="K9" s="19"/>
      <c r="L9" s="19"/>
      <c r="S9" s="19"/>
      <c r="T9" s="18"/>
    </row>
    <row r="10" spans="1:21" s="3" customFormat="1" ht="19.5" customHeight="1">
      <c r="B10" s="10"/>
      <c r="C10" s="20" t="s">
        <v>62</v>
      </c>
      <c r="D10" s="21"/>
      <c r="E10" s="1"/>
      <c r="F10" s="18"/>
      <c r="G10" s="18"/>
      <c r="H10" s="18"/>
      <c r="I10" s="18"/>
      <c r="J10" s="19"/>
      <c r="K10" s="19"/>
      <c r="L10" s="19"/>
      <c r="S10" s="19"/>
      <c r="T10" s="18"/>
    </row>
    <row r="11" spans="1:21" s="3" customFormat="1" ht="19.5" customHeight="1">
      <c r="B11" s="10"/>
      <c r="C11" s="20" t="s">
        <v>66</v>
      </c>
      <c r="D11" s="21"/>
      <c r="E11" s="1"/>
      <c r="F11" s="18"/>
      <c r="G11" s="18"/>
      <c r="H11" s="18"/>
      <c r="I11" s="18"/>
      <c r="J11" s="19"/>
      <c r="K11" s="19"/>
      <c r="L11" s="19"/>
      <c r="S11" s="19"/>
      <c r="T11" s="18"/>
    </row>
    <row r="12" spans="1:21" s="3" customFormat="1" ht="19.5" customHeight="1">
      <c r="B12" s="10"/>
      <c r="C12" s="1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B13" s="1" t="s">
        <v>34</v>
      </c>
    </row>
    <row r="14" spans="1:21" ht="34.5" customHeight="1">
      <c r="B14" s="31" t="s">
        <v>12</v>
      </c>
      <c r="C14" s="32"/>
      <c r="D14" s="6" t="s">
        <v>6</v>
      </c>
      <c r="E14" s="4" t="s">
        <v>1</v>
      </c>
      <c r="F14" s="5" t="s">
        <v>14</v>
      </c>
      <c r="G14" s="5" t="s">
        <v>13</v>
      </c>
      <c r="H14" s="5" t="s">
        <v>20</v>
      </c>
      <c r="I14" s="5" t="s">
        <v>41</v>
      </c>
      <c r="J14" s="5" t="s">
        <v>18</v>
      </c>
      <c r="K14" s="8" t="s">
        <v>42</v>
      </c>
      <c r="L14" s="4" t="s">
        <v>22</v>
      </c>
      <c r="M14" s="22" t="s">
        <v>43</v>
      </c>
      <c r="N14" s="7" t="s">
        <v>25</v>
      </c>
      <c r="T14" s="23"/>
    </row>
    <row r="15" spans="1:21" ht="19.5" customHeight="1">
      <c r="A15" s="2"/>
      <c r="B15" s="10" t="s">
        <v>36</v>
      </c>
      <c r="C15" s="11"/>
      <c r="D15" s="12">
        <v>365</v>
      </c>
      <c r="E15" s="12">
        <f>SUM(F15:N15)</f>
        <v>67033</v>
      </c>
      <c r="F15" s="13">
        <v>37461</v>
      </c>
      <c r="G15" s="12">
        <v>6766</v>
      </c>
      <c r="H15" s="12">
        <v>6423</v>
      </c>
      <c r="I15" s="13">
        <v>3936</v>
      </c>
      <c r="J15" s="12">
        <v>3474</v>
      </c>
      <c r="K15" s="12">
        <v>1567</v>
      </c>
      <c r="L15" s="13">
        <v>4421</v>
      </c>
      <c r="M15" s="12">
        <v>2985</v>
      </c>
      <c r="N15" s="13">
        <v>0</v>
      </c>
    </row>
    <row r="16" spans="1:21" ht="19.5" customHeight="1">
      <c r="A16" s="2"/>
      <c r="B16" s="10" t="s">
        <v>19</v>
      </c>
      <c r="C16" s="11"/>
      <c r="D16" s="12">
        <v>365</v>
      </c>
      <c r="E16" s="12">
        <f>SUM(F16:N16)</f>
        <v>65986</v>
      </c>
      <c r="F16" s="13">
        <v>35577</v>
      </c>
      <c r="G16" s="12">
        <v>5814</v>
      </c>
      <c r="H16" s="12">
        <v>5891</v>
      </c>
      <c r="I16" s="13">
        <v>3605</v>
      </c>
      <c r="J16" s="12">
        <v>5118</v>
      </c>
      <c r="K16" s="12">
        <v>3974</v>
      </c>
      <c r="L16" s="13">
        <v>2463</v>
      </c>
      <c r="M16" s="12">
        <v>3544</v>
      </c>
      <c r="N16" s="13">
        <v>0</v>
      </c>
    </row>
    <row r="17" spans="1:21" ht="19.5" customHeight="1">
      <c r="A17" s="2"/>
      <c r="B17" s="10" t="s">
        <v>10</v>
      </c>
      <c r="C17" s="11"/>
      <c r="D17" s="12">
        <v>365</v>
      </c>
      <c r="E17" s="12">
        <f>SUM(F17:N17)</f>
        <v>66758</v>
      </c>
      <c r="F17" s="13">
        <v>37763</v>
      </c>
      <c r="G17" s="12">
        <v>5399</v>
      </c>
      <c r="H17" s="12">
        <v>4881</v>
      </c>
      <c r="I17" s="13">
        <v>4170</v>
      </c>
      <c r="J17" s="12">
        <v>5635</v>
      </c>
      <c r="K17" s="12">
        <v>4736</v>
      </c>
      <c r="L17" s="13">
        <v>0</v>
      </c>
      <c r="M17" s="12">
        <v>4174</v>
      </c>
      <c r="N17" s="13">
        <v>0</v>
      </c>
    </row>
    <row r="18" spans="1:21" ht="19.5" customHeight="1">
      <c r="A18" s="3"/>
      <c r="B18" s="10" t="s">
        <v>8</v>
      </c>
      <c r="C18" s="11"/>
      <c r="D18" s="12">
        <v>366</v>
      </c>
      <c r="E18" s="12">
        <f>SUM(F18:N18)</f>
        <v>56566</v>
      </c>
      <c r="F18" s="13">
        <v>32255</v>
      </c>
      <c r="G18" s="12">
        <v>4809</v>
      </c>
      <c r="H18" s="12">
        <v>0</v>
      </c>
      <c r="I18" s="13">
        <v>4009</v>
      </c>
      <c r="J18" s="12">
        <v>6153</v>
      </c>
      <c r="K18" s="12">
        <v>5190</v>
      </c>
      <c r="L18" s="13">
        <v>0</v>
      </c>
      <c r="M18" s="12">
        <v>4150</v>
      </c>
      <c r="N18" s="13">
        <v>0</v>
      </c>
    </row>
    <row r="19" spans="1:21" ht="19.5" customHeight="1">
      <c r="A19" s="2"/>
      <c r="B19" s="14" t="s">
        <v>2</v>
      </c>
      <c r="C19" s="15"/>
      <c r="D19" s="16">
        <v>91</v>
      </c>
      <c r="E19" s="16">
        <f>SUM(F19:N19)</f>
        <v>12971</v>
      </c>
      <c r="F19" s="17">
        <v>7934</v>
      </c>
      <c r="G19" s="16">
        <v>677</v>
      </c>
      <c r="H19" s="16">
        <v>0</v>
      </c>
      <c r="I19" s="17">
        <v>1051</v>
      </c>
      <c r="J19" s="16">
        <v>1431</v>
      </c>
      <c r="K19" s="16">
        <v>1042</v>
      </c>
      <c r="L19" s="17">
        <v>0</v>
      </c>
      <c r="M19" s="16">
        <v>836</v>
      </c>
      <c r="N19" s="17">
        <v>0</v>
      </c>
    </row>
    <row r="20" spans="1:21" ht="18" customHeight="1">
      <c r="A20" s="3"/>
      <c r="B20" s="10"/>
      <c r="C20" s="1" t="s">
        <v>27</v>
      </c>
      <c r="F20" s="18"/>
      <c r="G20" s="18"/>
      <c r="H20" s="18"/>
      <c r="I20" s="3"/>
      <c r="J20" s="18"/>
      <c r="K20" s="19"/>
      <c r="L20" s="19"/>
      <c r="M20" s="19"/>
      <c r="N20" s="3"/>
    </row>
    <row r="21" spans="1:21" ht="19.5" customHeight="1">
      <c r="C21" s="20" t="s">
        <v>63</v>
      </c>
    </row>
    <row r="22" spans="1:21" ht="24.95" customHeight="1">
      <c r="C22" s="1" t="s">
        <v>65</v>
      </c>
    </row>
    <row r="24" spans="1:21" ht="24.95" customHeight="1">
      <c r="B24" s="1" t="s">
        <v>44</v>
      </c>
    </row>
    <row r="25" spans="1:21" ht="37.5" customHeight="1">
      <c r="B25" s="31" t="s">
        <v>12</v>
      </c>
      <c r="C25" s="32"/>
      <c r="D25" s="6" t="s">
        <v>6</v>
      </c>
      <c r="E25" s="24" t="s">
        <v>1</v>
      </c>
      <c r="F25" s="25" t="s">
        <v>45</v>
      </c>
      <c r="G25" s="25" t="s">
        <v>46</v>
      </c>
      <c r="H25" s="25" t="s">
        <v>47</v>
      </c>
      <c r="I25" s="25" t="s">
        <v>37</v>
      </c>
      <c r="J25" s="24" t="s">
        <v>0</v>
      </c>
      <c r="K25" s="24" t="s">
        <v>48</v>
      </c>
      <c r="L25" s="26" t="s">
        <v>49</v>
      </c>
      <c r="M25" s="25" t="s">
        <v>40</v>
      </c>
      <c r="N25" s="25" t="s">
        <v>50</v>
      </c>
      <c r="O25" s="25" t="s">
        <v>51</v>
      </c>
      <c r="P25" s="25" t="s">
        <v>3</v>
      </c>
      <c r="Q25" s="25" t="s">
        <v>52</v>
      </c>
      <c r="R25" s="25" t="s">
        <v>30</v>
      </c>
      <c r="S25" s="25" t="s">
        <v>16</v>
      </c>
      <c r="T25" s="25" t="s">
        <v>21</v>
      </c>
      <c r="U25" s="25" t="s">
        <v>53</v>
      </c>
    </row>
    <row r="26" spans="1:21" ht="31.5" customHeight="1">
      <c r="B26" s="14" t="s">
        <v>2</v>
      </c>
      <c r="C26" s="15"/>
      <c r="D26" s="16">
        <v>274</v>
      </c>
      <c r="E26" s="16">
        <f>SUM(F26:U26,E29:S29)</f>
        <v>144513</v>
      </c>
      <c r="F26" s="17">
        <v>1863</v>
      </c>
      <c r="G26" s="16">
        <v>12537</v>
      </c>
      <c r="H26" s="16">
        <v>20283</v>
      </c>
      <c r="I26" s="16">
        <v>8692</v>
      </c>
      <c r="J26" s="17">
        <v>2114</v>
      </c>
      <c r="K26" s="17">
        <v>3142</v>
      </c>
      <c r="L26" s="17">
        <v>5511</v>
      </c>
      <c r="M26" s="17">
        <v>3498</v>
      </c>
      <c r="N26" s="17">
        <v>4060</v>
      </c>
      <c r="O26" s="17">
        <v>20869</v>
      </c>
      <c r="P26" s="17">
        <v>0</v>
      </c>
      <c r="Q26" s="17">
        <v>12012</v>
      </c>
      <c r="R26" s="17">
        <v>792</v>
      </c>
      <c r="S26" s="16">
        <v>0</v>
      </c>
      <c r="T26" s="16">
        <v>3906</v>
      </c>
      <c r="U26" s="17">
        <v>615</v>
      </c>
    </row>
    <row r="27" spans="1:21" ht="6" customHeight="1">
      <c r="B27" s="10"/>
      <c r="F27" s="18"/>
      <c r="G27" s="18"/>
      <c r="H27" s="18"/>
      <c r="I27" s="18"/>
      <c r="J27" s="19"/>
      <c r="K27" s="19"/>
      <c r="L27" s="19"/>
      <c r="M27" s="3"/>
      <c r="N27" s="3"/>
      <c r="O27" s="27"/>
      <c r="P27" s="3"/>
      <c r="Q27" s="3"/>
      <c r="R27" s="3"/>
      <c r="S27" s="19"/>
      <c r="T27" s="18"/>
      <c r="U27" s="3"/>
    </row>
    <row r="28" spans="1:21" ht="37.5" customHeight="1">
      <c r="B28" s="31" t="s">
        <v>12</v>
      </c>
      <c r="C28" s="32"/>
      <c r="D28" s="6"/>
      <c r="E28" s="25" t="s">
        <v>7</v>
      </c>
      <c r="F28" s="24" t="s">
        <v>54</v>
      </c>
      <c r="G28" s="25" t="s">
        <v>39</v>
      </c>
      <c r="H28" s="25" t="s">
        <v>55</v>
      </c>
      <c r="I28" s="25" t="s">
        <v>5</v>
      </c>
      <c r="J28" s="25" t="s">
        <v>56</v>
      </c>
      <c r="K28" s="24" t="s">
        <v>57</v>
      </c>
      <c r="L28" s="24" t="s">
        <v>58</v>
      </c>
      <c r="M28" s="24" t="s">
        <v>25</v>
      </c>
      <c r="N28" s="26" t="s">
        <v>32</v>
      </c>
      <c r="O28" s="28" t="s">
        <v>59</v>
      </c>
      <c r="P28" s="25" t="s">
        <v>60</v>
      </c>
      <c r="Q28" s="25" t="s">
        <v>33</v>
      </c>
      <c r="R28" s="25" t="s">
        <v>15</v>
      </c>
      <c r="S28" s="29" t="s">
        <v>61</v>
      </c>
      <c r="T28" s="7"/>
      <c r="U28" s="5"/>
    </row>
    <row r="29" spans="1:21" ht="31.5" customHeight="1">
      <c r="B29" s="14" t="s">
        <v>2</v>
      </c>
      <c r="C29" s="15"/>
      <c r="D29" s="16"/>
      <c r="E29" s="16">
        <v>10678</v>
      </c>
      <c r="F29" s="17">
        <v>3795</v>
      </c>
      <c r="G29" s="16">
        <v>3889</v>
      </c>
      <c r="H29" s="16">
        <v>3242</v>
      </c>
      <c r="I29" s="16">
        <v>920</v>
      </c>
      <c r="J29" s="17">
        <v>11887</v>
      </c>
      <c r="K29" s="17">
        <v>4752</v>
      </c>
      <c r="L29" s="17">
        <v>34</v>
      </c>
      <c r="M29" s="17">
        <v>551</v>
      </c>
      <c r="N29" s="17">
        <v>0</v>
      </c>
      <c r="O29" s="17">
        <v>0</v>
      </c>
      <c r="P29" s="17">
        <v>2920</v>
      </c>
      <c r="Q29" s="17">
        <v>0</v>
      </c>
      <c r="R29" s="17">
        <v>1949</v>
      </c>
      <c r="S29" s="30">
        <v>2</v>
      </c>
      <c r="T29" s="16"/>
      <c r="U29" s="17"/>
    </row>
    <row r="30" spans="1:21" ht="24.95" customHeight="1">
      <c r="B30" s="10"/>
      <c r="C30" s="1" t="s">
        <v>38</v>
      </c>
      <c r="F30" s="18"/>
      <c r="G30" s="18"/>
      <c r="H30" s="18"/>
      <c r="I30" s="18"/>
      <c r="J30" s="19"/>
      <c r="K30" s="19"/>
      <c r="L30" s="19"/>
      <c r="M30" s="3"/>
      <c r="N30" s="3"/>
      <c r="O30" s="3"/>
      <c r="P30" s="3"/>
      <c r="Q30" s="3"/>
      <c r="R30" s="3"/>
      <c r="S30" s="19"/>
      <c r="T30" s="18"/>
      <c r="U30" s="3"/>
    </row>
    <row r="31" spans="1:21" ht="24.95" customHeight="1">
      <c r="C31" s="20" t="s">
        <v>64</v>
      </c>
    </row>
  </sheetData>
  <mergeCells count="4">
    <mergeCell ref="B3:C3"/>
    <mergeCell ref="B14:C14"/>
    <mergeCell ref="B25:C25"/>
    <mergeCell ref="B28:C28"/>
  </mergeCells>
  <phoneticPr fontId="21" type="Hiragana"/>
  <printOptions horizontalCentered="1" verticalCentered="1"/>
  <pageMargins left="0.78740157480314965" right="0.78740157480314965" top="0.78740157480314965" bottom="0.78740157480314965" header="0.59055118110236227" footer="0.59055118110236227"/>
  <pageSetup paperSize="9" scale="79" firstPageNumber="0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2018-02-06T01:30:50Z</cp:lastPrinted>
  <dcterms:created xsi:type="dcterms:W3CDTF">1998-11-16T07:41:07Z</dcterms:created>
  <dcterms:modified xsi:type="dcterms:W3CDTF">2018-06-06T06:39:38Z</dcterms:modified>
</cp:coreProperties>
</file>