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90" windowHeight="5535" activeTab="0"/>
  </bookViews>
  <sheets>
    <sheet name="3-1" sheetId="1" r:id="rId1"/>
  </sheets>
  <definedNames>
    <definedName name="_xlnm.Print_Area" localSheetId="0">'3-1'!$A$1:$L$29</definedName>
  </definedNames>
  <calcPr fullCalcOnLoad="1"/>
</workbook>
</file>

<file path=xl/sharedStrings.xml><?xml version="1.0" encoding="utf-8"?>
<sst xmlns="http://schemas.openxmlformats.org/spreadsheetml/2006/main" count="56" uniqueCount="39">
  <si>
    <t>専兼業別</t>
  </si>
  <si>
    <t>農家人口</t>
  </si>
  <si>
    <t>年次
旧町村名</t>
  </si>
  <si>
    <t>西神吉村</t>
  </si>
  <si>
    <t>兼業農家</t>
  </si>
  <si>
    <t xml:space="preserve">  3-1　農家数及び農家人口</t>
  </si>
  <si>
    <t>総農家数</t>
  </si>
  <si>
    <t>第1種</t>
  </si>
  <si>
    <t>自給的農家数</t>
  </si>
  <si>
    <t>･･･</t>
  </si>
  <si>
    <t>販売
農家数</t>
  </si>
  <si>
    <t>総世帯数</t>
  </si>
  <si>
    <t>農家率</t>
  </si>
  <si>
    <t>専業農家</t>
  </si>
  <si>
    <t>-</t>
  </si>
  <si>
    <t>12  年</t>
  </si>
  <si>
    <t>第2種</t>
  </si>
  <si>
    <t>17  年</t>
  </si>
  <si>
    <t>22  年</t>
  </si>
  <si>
    <t>27  年</t>
  </si>
  <si>
    <t>平岡村</t>
  </si>
  <si>
    <t>･･･</t>
  </si>
  <si>
    <t>加古川町</t>
  </si>
  <si>
    <t>神野村</t>
  </si>
  <si>
    <t>野口村</t>
  </si>
  <si>
    <t>尾上村</t>
  </si>
  <si>
    <t>別府町</t>
  </si>
  <si>
    <t>八幡村</t>
  </si>
  <si>
    <t>平荘村</t>
  </si>
  <si>
    <t>上荘村</t>
  </si>
  <si>
    <t>東神吉村</t>
  </si>
  <si>
    <t>米田町</t>
  </si>
  <si>
    <t>東志方村</t>
  </si>
  <si>
    <t>西志方村</t>
  </si>
  <si>
    <t>志方村</t>
  </si>
  <si>
    <t>資料：農林水産省「農林業センサス」</t>
  </si>
  <si>
    <t xml:space="preserve"> (注) 農家率＝総農家数÷総世帯数×100</t>
  </si>
  <si>
    <t>各年2月1日現在</t>
  </si>
  <si>
    <t>　　　総世帯数は推計人口による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</si>
</sst>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_ ;_ * &quot;△&quot;#,##0_ ;_ * &quot;-&quot;_ ;_ @_ 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distributed" vertical="center" shrinkToFit="1"/>
    </xf>
    <xf numFmtId="0" fontId="21" fillId="0" borderId="12" xfId="0" applyNumberFormat="1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41" fontId="21" fillId="0" borderId="0" xfId="48" applyNumberFormat="1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177" fontId="21" fillId="0" borderId="0" xfId="48" applyNumberFormat="1" applyFont="1" applyFill="1" applyBorder="1" applyAlignment="1" applyProtection="1">
      <alignment vertical="center"/>
      <protection locked="0"/>
    </xf>
    <xf numFmtId="0" fontId="21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41" fontId="21" fillId="0" borderId="10" xfId="48" applyNumberFormat="1" applyFont="1" applyBorder="1" applyAlignment="1">
      <alignment horizontal="right" vertical="center"/>
    </xf>
    <xf numFmtId="41" fontId="2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NumberFormat="1" applyFont="1" applyAlignment="1">
      <alignment horizontal="center"/>
    </xf>
    <xf numFmtId="0" fontId="21" fillId="0" borderId="15" xfId="0" applyNumberFormat="1" applyFont="1" applyBorder="1" applyAlignment="1">
      <alignment horizontal="distributed" vertical="center" shrinkToFit="1"/>
    </xf>
    <xf numFmtId="0" fontId="21" fillId="0" borderId="16" xfId="0" applyNumberFormat="1" applyFont="1" applyBorder="1" applyAlignment="1">
      <alignment horizontal="distributed" vertical="center" shrinkToFit="1"/>
    </xf>
    <xf numFmtId="0" fontId="21" fillId="0" borderId="17" xfId="0" applyNumberFormat="1" applyFont="1" applyBorder="1" applyAlignment="1">
      <alignment horizontal="distributed" vertical="center" shrinkToFit="1"/>
    </xf>
    <xf numFmtId="0" fontId="21" fillId="0" borderId="15" xfId="0" applyNumberFormat="1" applyFont="1" applyBorder="1" applyAlignment="1">
      <alignment horizontal="distributed" vertical="center" wrapText="1" shrinkToFit="1"/>
    </xf>
    <xf numFmtId="0" fontId="21" fillId="0" borderId="18" xfId="0" applyFont="1" applyBorder="1" applyAlignment="1">
      <alignment horizontal="distributed" vertical="center" shrinkToFit="1"/>
    </xf>
    <xf numFmtId="0" fontId="21" fillId="0" borderId="19" xfId="0" applyFont="1" applyBorder="1" applyAlignment="1">
      <alignment horizontal="distributed" vertical="center" shrinkToFit="1"/>
    </xf>
    <xf numFmtId="0" fontId="21" fillId="0" borderId="20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21" xfId="0" applyNumberFormat="1" applyFont="1" applyBorder="1" applyAlignment="1">
      <alignment horizontal="distributed" vertical="center" shrinkToFit="1"/>
    </xf>
    <xf numFmtId="0" fontId="21" fillId="0" borderId="22" xfId="0" applyNumberFormat="1" applyFont="1" applyBorder="1" applyAlignment="1">
      <alignment horizontal="distributed" vertical="center" shrinkToFit="1"/>
    </xf>
    <xf numFmtId="0" fontId="21" fillId="0" borderId="12" xfId="0" applyNumberFormat="1" applyFont="1" applyBorder="1" applyAlignment="1">
      <alignment horizontal="distributed" vertical="center" shrinkToFit="1"/>
    </xf>
    <xf numFmtId="0" fontId="21" fillId="0" borderId="23" xfId="0" applyNumberFormat="1" applyFont="1" applyBorder="1" applyAlignment="1">
      <alignment horizontal="distributed" vertical="center" shrinkToFit="1"/>
    </xf>
    <xf numFmtId="0" fontId="21" fillId="0" borderId="24" xfId="0" applyFont="1" applyBorder="1" applyAlignment="1">
      <alignment horizontal="distributed" vertical="center" shrinkToFit="1"/>
    </xf>
    <xf numFmtId="0" fontId="21" fillId="0" borderId="25" xfId="0" applyFont="1" applyBorder="1" applyAlignment="1">
      <alignment horizontal="distributed" vertical="center" shrinkToFit="1"/>
    </xf>
    <xf numFmtId="0" fontId="21" fillId="0" borderId="26" xfId="0" applyNumberFormat="1" applyFont="1" applyBorder="1" applyAlignment="1">
      <alignment horizontal="distributed" vertical="center" wrapText="1"/>
    </xf>
    <xf numFmtId="0" fontId="21" fillId="0" borderId="27" xfId="0" applyNumberFormat="1" applyFont="1" applyBorder="1" applyAlignment="1">
      <alignment horizontal="distributed" vertical="center" wrapText="1"/>
    </xf>
    <xf numFmtId="0" fontId="21" fillId="0" borderId="0" xfId="0" applyNumberFormat="1" applyFont="1" applyBorder="1" applyAlignment="1">
      <alignment horizontal="distributed" vertical="center" wrapText="1"/>
    </xf>
    <xf numFmtId="0" fontId="21" fillId="0" borderId="13" xfId="0" applyNumberFormat="1" applyFont="1" applyBorder="1" applyAlignment="1">
      <alignment horizontal="distributed" vertical="center" wrapText="1"/>
    </xf>
    <xf numFmtId="0" fontId="21" fillId="0" borderId="28" xfId="0" applyNumberFormat="1" applyFont="1" applyBorder="1" applyAlignment="1">
      <alignment horizontal="distributed" vertical="center" wrapText="1"/>
    </xf>
    <xf numFmtId="0" fontId="21" fillId="0" borderId="11" xfId="0" applyNumberFormat="1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2" customWidth="1"/>
    <col min="2" max="2" width="4.125" style="22" customWidth="1"/>
    <col min="3" max="3" width="4.625" style="22" customWidth="1"/>
    <col min="4" max="5" width="10.375" style="22" customWidth="1"/>
    <col min="6" max="6" width="8.375" style="22" customWidth="1"/>
    <col min="7" max="8" width="9.125" style="23" customWidth="1"/>
    <col min="9" max="10" width="8.375" style="22" customWidth="1"/>
    <col min="11" max="11" width="11.00390625" style="24" customWidth="1"/>
    <col min="12" max="12" width="8.875" style="22" customWidth="1"/>
    <col min="13" max="13" width="9.00390625" style="22" bestFit="1" customWidth="1"/>
    <col min="14" max="16384" width="9.00390625" style="22" customWidth="1"/>
  </cols>
  <sheetData>
    <row r="1" spans="1:11" s="1" customFormat="1" ht="24.75" customHeight="1">
      <c r="A1" s="1" t="s">
        <v>5</v>
      </c>
      <c r="G1" s="19"/>
      <c r="H1" s="19"/>
      <c r="K1" s="20"/>
    </row>
    <row r="2" spans="1:11" s="1" customFormat="1" ht="9.75" customHeight="1">
      <c r="A2" s="3"/>
      <c r="B2" s="4"/>
      <c r="C2" s="5"/>
      <c r="D2" s="5"/>
      <c r="E2" s="5"/>
      <c r="F2" s="5"/>
      <c r="G2" s="6"/>
      <c r="H2" s="6"/>
      <c r="I2" s="5"/>
      <c r="J2" s="5"/>
      <c r="K2" s="7"/>
    </row>
    <row r="3" spans="1:12" s="1" customFormat="1" ht="19.5" customHeight="1">
      <c r="A3" s="3"/>
      <c r="B3" s="40" t="s">
        <v>2</v>
      </c>
      <c r="C3" s="41"/>
      <c r="D3" s="25" t="s">
        <v>6</v>
      </c>
      <c r="E3" s="25" t="s">
        <v>1</v>
      </c>
      <c r="F3" s="25" t="s">
        <v>8</v>
      </c>
      <c r="G3" s="28" t="s">
        <v>10</v>
      </c>
      <c r="H3" s="29" t="s">
        <v>0</v>
      </c>
      <c r="I3" s="30"/>
      <c r="J3" s="31"/>
      <c r="K3" s="25" t="s">
        <v>11</v>
      </c>
      <c r="L3" s="34" t="s">
        <v>12</v>
      </c>
    </row>
    <row r="4" spans="1:12" s="1" customFormat="1" ht="19.5" customHeight="1">
      <c r="A4" s="3"/>
      <c r="B4" s="42"/>
      <c r="C4" s="43"/>
      <c r="D4" s="26"/>
      <c r="E4" s="26"/>
      <c r="F4" s="26"/>
      <c r="G4" s="26"/>
      <c r="H4" s="37" t="s">
        <v>13</v>
      </c>
      <c r="I4" s="38" t="s">
        <v>4</v>
      </c>
      <c r="J4" s="39"/>
      <c r="K4" s="26"/>
      <c r="L4" s="35"/>
    </row>
    <row r="5" spans="2:12" s="2" customFormat="1" ht="19.5" customHeight="1">
      <c r="B5" s="44"/>
      <c r="C5" s="45"/>
      <c r="D5" s="27"/>
      <c r="E5" s="27"/>
      <c r="F5" s="27"/>
      <c r="G5" s="27"/>
      <c r="H5" s="27"/>
      <c r="I5" s="8" t="s">
        <v>7</v>
      </c>
      <c r="J5" s="9" t="s">
        <v>16</v>
      </c>
      <c r="K5" s="27"/>
      <c r="L5" s="36"/>
    </row>
    <row r="6" spans="2:12" s="1" customFormat="1" ht="19.5" customHeight="1">
      <c r="B6" s="32" t="s">
        <v>15</v>
      </c>
      <c r="C6" s="33"/>
      <c r="D6" s="12">
        <v>4985</v>
      </c>
      <c r="E6" s="12">
        <v>20409</v>
      </c>
      <c r="F6" s="12">
        <v>2389</v>
      </c>
      <c r="G6" s="12">
        <v>2596</v>
      </c>
      <c r="H6" s="12">
        <v>367</v>
      </c>
      <c r="I6" s="12">
        <v>114</v>
      </c>
      <c r="J6" s="12">
        <v>2115</v>
      </c>
      <c r="K6" s="12">
        <v>91673</v>
      </c>
      <c r="L6" s="13">
        <v>5.4</v>
      </c>
    </row>
    <row r="7" spans="2:12" s="1" customFormat="1" ht="19.5" customHeight="1">
      <c r="B7" s="32" t="s">
        <v>17</v>
      </c>
      <c r="C7" s="33"/>
      <c r="D7" s="12">
        <v>4492</v>
      </c>
      <c r="E7" s="12">
        <v>15935</v>
      </c>
      <c r="F7" s="12">
        <v>2492</v>
      </c>
      <c r="G7" s="12">
        <v>2000</v>
      </c>
      <c r="H7" s="12">
        <v>407</v>
      </c>
      <c r="I7" s="12">
        <v>117</v>
      </c>
      <c r="J7" s="12">
        <v>1476</v>
      </c>
      <c r="K7" s="12">
        <v>94511</v>
      </c>
      <c r="L7" s="13">
        <v>4.75288590746051</v>
      </c>
    </row>
    <row r="8" spans="2:12" s="1" customFormat="1" ht="19.5" customHeight="1">
      <c r="B8" s="32" t="s">
        <v>18</v>
      </c>
      <c r="C8" s="33"/>
      <c r="D8" s="12">
        <v>3951</v>
      </c>
      <c r="E8" s="12" t="s">
        <v>9</v>
      </c>
      <c r="F8" s="12">
        <v>2328</v>
      </c>
      <c r="G8" s="12">
        <v>1623</v>
      </c>
      <c r="H8" s="12">
        <v>366</v>
      </c>
      <c r="I8" s="12">
        <v>70</v>
      </c>
      <c r="J8" s="12">
        <v>1187</v>
      </c>
      <c r="K8" s="12">
        <v>100523</v>
      </c>
      <c r="L8" s="13">
        <v>3.93044377903564</v>
      </c>
    </row>
    <row r="9" spans="2:12" s="1" customFormat="1" ht="19.5" customHeight="1">
      <c r="B9" s="32" t="s">
        <v>19</v>
      </c>
      <c r="C9" s="33"/>
      <c r="D9" s="12">
        <f>SUM(D10:D24)</f>
        <v>3352</v>
      </c>
      <c r="E9" s="12" t="s">
        <v>21</v>
      </c>
      <c r="F9" s="12">
        <f aca="true" t="shared" si="0" ref="F9:K9">SUM(F10:F24)</f>
        <v>2082</v>
      </c>
      <c r="G9" s="12">
        <f t="shared" si="0"/>
        <v>1270</v>
      </c>
      <c r="H9" s="12">
        <f t="shared" si="0"/>
        <v>350</v>
      </c>
      <c r="I9" s="12">
        <f t="shared" si="0"/>
        <v>64</v>
      </c>
      <c r="J9" s="12">
        <f t="shared" si="0"/>
        <v>856</v>
      </c>
      <c r="K9" s="12">
        <f t="shared" si="0"/>
        <v>103813</v>
      </c>
      <c r="L9" s="13">
        <f aca="true" t="shared" si="1" ref="L9:L21">D9/K9*100</f>
        <v>3.228882702551703</v>
      </c>
    </row>
    <row r="10" spans="2:12" s="1" customFormat="1" ht="19.5" customHeight="1">
      <c r="B10" s="10" t="s">
        <v>22</v>
      </c>
      <c r="C10" s="11"/>
      <c r="D10" s="12">
        <v>293</v>
      </c>
      <c r="E10" s="12" t="s">
        <v>21</v>
      </c>
      <c r="F10" s="12">
        <v>214</v>
      </c>
      <c r="G10" s="12">
        <v>79</v>
      </c>
      <c r="H10" s="12">
        <v>16</v>
      </c>
      <c r="I10" s="12">
        <v>1</v>
      </c>
      <c r="J10" s="12">
        <v>62</v>
      </c>
      <c r="K10" s="14">
        <v>22846</v>
      </c>
      <c r="L10" s="13">
        <f t="shared" si="1"/>
        <v>1.2825002188566925</v>
      </c>
    </row>
    <row r="11" spans="2:12" s="1" customFormat="1" ht="19.5" customHeight="1">
      <c r="B11" s="10" t="s">
        <v>23</v>
      </c>
      <c r="C11" s="11"/>
      <c r="D11" s="12">
        <v>214</v>
      </c>
      <c r="E11" s="12" t="s">
        <v>21</v>
      </c>
      <c r="F11" s="12">
        <v>149</v>
      </c>
      <c r="G11" s="12">
        <v>65</v>
      </c>
      <c r="H11" s="12">
        <v>16</v>
      </c>
      <c r="I11" s="12">
        <v>6</v>
      </c>
      <c r="J11" s="12">
        <v>43</v>
      </c>
      <c r="K11" s="14">
        <v>6079</v>
      </c>
      <c r="L11" s="13">
        <f t="shared" si="1"/>
        <v>3.5203158414212865</v>
      </c>
    </row>
    <row r="12" spans="2:12" s="1" customFormat="1" ht="19.5" customHeight="1">
      <c r="B12" s="10" t="s">
        <v>24</v>
      </c>
      <c r="C12" s="11"/>
      <c r="D12" s="12">
        <v>273</v>
      </c>
      <c r="E12" s="12" t="s">
        <v>21</v>
      </c>
      <c r="F12" s="12">
        <v>177</v>
      </c>
      <c r="G12" s="12">
        <v>96</v>
      </c>
      <c r="H12" s="12">
        <v>25</v>
      </c>
      <c r="I12" s="12">
        <v>3</v>
      </c>
      <c r="J12" s="12">
        <v>68</v>
      </c>
      <c r="K12" s="14">
        <v>14591</v>
      </c>
      <c r="L12" s="13">
        <f t="shared" si="1"/>
        <v>1.8710163799602493</v>
      </c>
    </row>
    <row r="13" spans="2:12" s="1" customFormat="1" ht="19.5" customHeight="1">
      <c r="B13" s="10" t="s">
        <v>20</v>
      </c>
      <c r="C13" s="11"/>
      <c r="D13" s="12">
        <v>261</v>
      </c>
      <c r="E13" s="12" t="s">
        <v>21</v>
      </c>
      <c r="F13" s="12">
        <v>190</v>
      </c>
      <c r="G13" s="12">
        <v>71</v>
      </c>
      <c r="H13" s="12">
        <v>22</v>
      </c>
      <c r="I13" s="12">
        <v>2</v>
      </c>
      <c r="J13" s="12">
        <v>47</v>
      </c>
      <c r="K13" s="14">
        <v>21835</v>
      </c>
      <c r="L13" s="13">
        <f t="shared" si="1"/>
        <v>1.1953286008701627</v>
      </c>
    </row>
    <row r="14" spans="2:12" s="1" customFormat="1" ht="19.5" customHeight="1">
      <c r="B14" s="10" t="s">
        <v>25</v>
      </c>
      <c r="C14" s="11"/>
      <c r="D14" s="12">
        <v>149</v>
      </c>
      <c r="E14" s="12" t="s">
        <v>21</v>
      </c>
      <c r="F14" s="12">
        <v>111</v>
      </c>
      <c r="G14" s="12">
        <v>38</v>
      </c>
      <c r="H14" s="12">
        <v>8</v>
      </c>
      <c r="I14" s="12">
        <v>2</v>
      </c>
      <c r="J14" s="12">
        <v>28</v>
      </c>
      <c r="K14" s="14">
        <v>11568</v>
      </c>
      <c r="L14" s="13">
        <f t="shared" si="1"/>
        <v>1.2880359612724757</v>
      </c>
    </row>
    <row r="15" spans="2:12" s="1" customFormat="1" ht="19.5" customHeight="1">
      <c r="B15" s="10" t="s">
        <v>26</v>
      </c>
      <c r="C15" s="11"/>
      <c r="D15" s="12">
        <v>41</v>
      </c>
      <c r="E15" s="12" t="s">
        <v>21</v>
      </c>
      <c r="F15" s="12">
        <v>34</v>
      </c>
      <c r="G15" s="12">
        <v>7</v>
      </c>
      <c r="H15" s="12">
        <v>2</v>
      </c>
      <c r="I15" s="12">
        <v>0</v>
      </c>
      <c r="J15" s="12">
        <v>5</v>
      </c>
      <c r="K15" s="14">
        <v>7496</v>
      </c>
      <c r="L15" s="13">
        <f t="shared" si="1"/>
        <v>0.5469583778014941</v>
      </c>
    </row>
    <row r="16" spans="2:12" s="1" customFormat="1" ht="19.5" customHeight="1">
      <c r="B16" s="10" t="s">
        <v>27</v>
      </c>
      <c r="C16" s="11"/>
      <c r="D16" s="12">
        <v>335</v>
      </c>
      <c r="E16" s="12" t="s">
        <v>21</v>
      </c>
      <c r="F16" s="12">
        <v>167</v>
      </c>
      <c r="G16" s="12">
        <v>168</v>
      </c>
      <c r="H16" s="12">
        <v>50</v>
      </c>
      <c r="I16" s="12">
        <v>13</v>
      </c>
      <c r="J16" s="12">
        <v>105</v>
      </c>
      <c r="K16" s="14">
        <v>1454</v>
      </c>
      <c r="L16" s="13">
        <f t="shared" si="1"/>
        <v>23.039889958734523</v>
      </c>
    </row>
    <row r="17" spans="2:12" s="1" customFormat="1" ht="19.5" customHeight="1">
      <c r="B17" s="10" t="s">
        <v>28</v>
      </c>
      <c r="C17" s="11"/>
      <c r="D17" s="12">
        <v>373</v>
      </c>
      <c r="E17" s="12" t="s">
        <v>21</v>
      </c>
      <c r="F17" s="12">
        <v>223</v>
      </c>
      <c r="G17" s="12">
        <v>150</v>
      </c>
      <c r="H17" s="12">
        <v>33</v>
      </c>
      <c r="I17" s="12">
        <v>7</v>
      </c>
      <c r="J17" s="12">
        <v>110</v>
      </c>
      <c r="K17" s="14">
        <v>1564</v>
      </c>
      <c r="L17" s="13">
        <f t="shared" si="1"/>
        <v>23.84910485933504</v>
      </c>
    </row>
    <row r="18" spans="2:12" s="1" customFormat="1" ht="19.5" customHeight="1">
      <c r="B18" s="10" t="s">
        <v>29</v>
      </c>
      <c r="C18" s="11"/>
      <c r="D18" s="12">
        <v>241</v>
      </c>
      <c r="E18" s="12" t="s">
        <v>21</v>
      </c>
      <c r="F18" s="12">
        <v>128</v>
      </c>
      <c r="G18" s="12">
        <v>113</v>
      </c>
      <c r="H18" s="12">
        <v>26</v>
      </c>
      <c r="I18" s="12">
        <v>8</v>
      </c>
      <c r="J18" s="12">
        <v>79</v>
      </c>
      <c r="K18" s="14">
        <v>1757</v>
      </c>
      <c r="L18" s="13">
        <f t="shared" si="1"/>
        <v>13.71656232214001</v>
      </c>
    </row>
    <row r="19" spans="2:12" s="1" customFormat="1" ht="19.5" customHeight="1">
      <c r="B19" s="10" t="s">
        <v>30</v>
      </c>
      <c r="C19" s="11"/>
      <c r="D19" s="12">
        <v>233</v>
      </c>
      <c r="E19" s="12" t="s">
        <v>21</v>
      </c>
      <c r="F19" s="12">
        <v>174</v>
      </c>
      <c r="G19" s="12">
        <v>59</v>
      </c>
      <c r="H19" s="12">
        <v>14</v>
      </c>
      <c r="I19" s="12">
        <v>3</v>
      </c>
      <c r="J19" s="12">
        <v>42</v>
      </c>
      <c r="K19" s="14">
        <v>5143</v>
      </c>
      <c r="L19" s="13">
        <f t="shared" si="1"/>
        <v>4.5304297102858255</v>
      </c>
    </row>
    <row r="20" spans="2:12" s="1" customFormat="1" ht="19.5" customHeight="1">
      <c r="B20" s="10" t="s">
        <v>3</v>
      </c>
      <c r="C20" s="11"/>
      <c r="D20" s="12">
        <v>143</v>
      </c>
      <c r="E20" s="12" t="s">
        <v>21</v>
      </c>
      <c r="F20" s="12">
        <v>82</v>
      </c>
      <c r="G20" s="12">
        <v>61</v>
      </c>
      <c r="H20" s="12">
        <v>19</v>
      </c>
      <c r="I20" s="12">
        <v>1</v>
      </c>
      <c r="J20" s="12">
        <v>41</v>
      </c>
      <c r="K20" s="14">
        <v>3358</v>
      </c>
      <c r="L20" s="13">
        <f t="shared" si="1"/>
        <v>4.258487194758785</v>
      </c>
    </row>
    <row r="21" spans="2:12" s="1" customFormat="1" ht="19.5" customHeight="1">
      <c r="B21" s="10" t="s">
        <v>31</v>
      </c>
      <c r="C21" s="11"/>
      <c r="D21" s="12">
        <v>16</v>
      </c>
      <c r="E21" s="12" t="s">
        <v>21</v>
      </c>
      <c r="F21" s="12">
        <v>16</v>
      </c>
      <c r="G21" s="12">
        <v>0</v>
      </c>
      <c r="H21" s="12" t="s">
        <v>14</v>
      </c>
      <c r="I21" s="12" t="s">
        <v>14</v>
      </c>
      <c r="J21" s="12" t="s">
        <v>14</v>
      </c>
      <c r="K21" s="14">
        <v>2302</v>
      </c>
      <c r="L21" s="13">
        <f t="shared" si="1"/>
        <v>0.6950477845351868</v>
      </c>
    </row>
    <row r="22" spans="2:12" s="1" customFormat="1" ht="19.5" customHeight="1">
      <c r="B22" s="10" t="s">
        <v>32</v>
      </c>
      <c r="C22" s="11"/>
      <c r="D22" s="12">
        <v>273</v>
      </c>
      <c r="E22" s="12" t="s">
        <v>21</v>
      </c>
      <c r="F22" s="12">
        <v>92</v>
      </c>
      <c r="G22" s="12">
        <v>181</v>
      </c>
      <c r="H22" s="12">
        <v>57</v>
      </c>
      <c r="I22" s="12">
        <v>5</v>
      </c>
      <c r="J22" s="12">
        <v>119</v>
      </c>
      <c r="K22" s="14"/>
      <c r="L22" s="13"/>
    </row>
    <row r="23" spans="2:12" s="1" customFormat="1" ht="19.5" customHeight="1">
      <c r="B23" s="10" t="s">
        <v>33</v>
      </c>
      <c r="C23" s="11"/>
      <c r="D23" s="12">
        <v>280</v>
      </c>
      <c r="E23" s="12" t="s">
        <v>21</v>
      </c>
      <c r="F23" s="12">
        <v>153</v>
      </c>
      <c r="G23" s="12">
        <v>127</v>
      </c>
      <c r="H23" s="12">
        <v>44</v>
      </c>
      <c r="I23" s="12">
        <v>12</v>
      </c>
      <c r="J23" s="12">
        <v>71</v>
      </c>
      <c r="K23" s="14">
        <v>3820</v>
      </c>
      <c r="L23" s="13">
        <f>(D22+D23+D24)/K23*100</f>
        <v>20.418848167539267</v>
      </c>
    </row>
    <row r="24" spans="2:12" s="1" customFormat="1" ht="19.5" customHeight="1">
      <c r="B24" s="15" t="s">
        <v>34</v>
      </c>
      <c r="C24" s="16"/>
      <c r="D24" s="17">
        <v>227</v>
      </c>
      <c r="E24" s="17" t="s">
        <v>21</v>
      </c>
      <c r="F24" s="17">
        <v>172</v>
      </c>
      <c r="G24" s="17">
        <v>55</v>
      </c>
      <c r="H24" s="18">
        <v>18</v>
      </c>
      <c r="I24" s="18">
        <v>1</v>
      </c>
      <c r="J24" s="18">
        <v>36</v>
      </c>
      <c r="K24" s="18"/>
      <c r="L24" s="18"/>
    </row>
    <row r="25" spans="3:11" s="1" customFormat="1" ht="18" customHeight="1">
      <c r="C25" s="1" t="s">
        <v>35</v>
      </c>
      <c r="G25" s="19"/>
      <c r="H25" s="19"/>
      <c r="K25" s="20"/>
    </row>
    <row r="26" spans="3:11" s="1" customFormat="1" ht="18" customHeight="1">
      <c r="C26" s="1" t="s">
        <v>36</v>
      </c>
      <c r="G26" s="19"/>
      <c r="H26" s="19"/>
      <c r="K26" s="20"/>
    </row>
    <row r="27" spans="3:11" s="1" customFormat="1" ht="18" customHeight="1">
      <c r="C27" s="1" t="s">
        <v>38</v>
      </c>
      <c r="G27" s="19"/>
      <c r="H27" s="19"/>
      <c r="K27" s="20"/>
    </row>
    <row r="28" spans="3:11" s="1" customFormat="1" ht="18" customHeight="1">
      <c r="C28" s="21" t="s">
        <v>37</v>
      </c>
      <c r="G28" s="19"/>
      <c r="H28" s="19"/>
      <c r="K28" s="20"/>
    </row>
    <row r="29" spans="7:11" s="1" customFormat="1" ht="15" customHeight="1">
      <c r="G29" s="19"/>
      <c r="H29" s="19"/>
      <c r="K29" s="20"/>
    </row>
  </sheetData>
  <sheetProtection/>
  <mergeCells count="14">
    <mergeCell ref="K3:K5"/>
    <mergeCell ref="L3:L5"/>
    <mergeCell ref="H4:H5"/>
    <mergeCell ref="I4:J4"/>
    <mergeCell ref="B6:C6"/>
    <mergeCell ref="B7:C7"/>
    <mergeCell ref="B3:C5"/>
    <mergeCell ref="D3:D5"/>
    <mergeCell ref="E3:E5"/>
    <mergeCell ref="F3:F5"/>
    <mergeCell ref="G3:G5"/>
    <mergeCell ref="H3:J3"/>
    <mergeCell ref="B8:C8"/>
    <mergeCell ref="B9:C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2017-02-09T13:48:58Z</cp:lastPrinted>
  <dcterms:created xsi:type="dcterms:W3CDTF">1998-11-16T07:41:07Z</dcterms:created>
  <dcterms:modified xsi:type="dcterms:W3CDTF">2021-02-02T00:23:30Z</dcterms:modified>
  <cp:category/>
  <cp:version/>
  <cp:contentType/>
  <cp:contentStatus/>
</cp:coreProperties>
</file>