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205" windowHeight="4905" tabRatio="463" activeTab="0"/>
  </bookViews>
  <sheets>
    <sheet name="10-9" sheetId="1" r:id="rId1"/>
  </sheets>
  <definedNames>
    <definedName name="_xlnm.Print_Area" localSheetId="0">'10-9'!$A$1:$M$22</definedName>
  </definedNames>
  <calcPr fullCalcOnLoad="1"/>
</workbook>
</file>

<file path=xl/sharedStrings.xml><?xml version="1.0" encoding="utf-8"?>
<sst xmlns="http://schemas.openxmlformats.org/spreadsheetml/2006/main" count="36" uniqueCount="32">
  <si>
    <t>年　　　次
品　目　別</t>
  </si>
  <si>
    <t>28年</t>
  </si>
  <si>
    <t>単位：t</t>
  </si>
  <si>
    <t>29年</t>
  </si>
  <si>
    <t>27年</t>
  </si>
  <si>
    <t>資料：治水対策課</t>
  </si>
  <si>
    <t>30年</t>
  </si>
  <si>
    <t>国土交通省「港湾統計調査」</t>
  </si>
  <si>
    <t>外貿</t>
  </si>
  <si>
    <t>内貿　</t>
  </si>
  <si>
    <t>内貿</t>
  </si>
  <si>
    <t>総数</t>
  </si>
  <si>
    <t>別府港区</t>
  </si>
  <si>
    <t>別府西港区</t>
  </si>
  <si>
    <t>輸出</t>
  </si>
  <si>
    <t>輸入</t>
  </si>
  <si>
    <t>移出</t>
  </si>
  <si>
    <t>移入</t>
  </si>
  <si>
    <t>輸出</t>
  </si>
  <si>
    <t>出</t>
  </si>
  <si>
    <t>入</t>
  </si>
  <si>
    <t xml:space="preserve">  10-9　取扱貨物品目別総量</t>
  </si>
  <si>
    <t>元年</t>
  </si>
  <si>
    <t>　農水産品</t>
  </si>
  <si>
    <t>　林産品</t>
  </si>
  <si>
    <t>　鉱産品</t>
  </si>
  <si>
    <t>　金属機械工業品</t>
  </si>
  <si>
    <t>　化学工業品</t>
  </si>
  <si>
    <t>　軽工業品</t>
  </si>
  <si>
    <t>　雑工業品</t>
  </si>
  <si>
    <t>　特殊品</t>
  </si>
  <si>
    <t>　分類不能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</si>
</sst>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8" fontId="21" fillId="0" borderId="0" xfId="48" applyFont="1" applyBorder="1" applyAlignment="1">
      <alignment horizontal="right" vertical="center"/>
    </xf>
    <xf numFmtId="38" fontId="21" fillId="0" borderId="0" xfId="48" applyFont="1" applyBorder="1" applyAlignment="1">
      <alignment vertical="center"/>
    </xf>
    <xf numFmtId="38" fontId="21" fillId="0" borderId="0" xfId="48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left" vertical="center"/>
    </xf>
    <xf numFmtId="41" fontId="21" fillId="0" borderId="11" xfId="48" applyNumberFormat="1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41" fontId="21" fillId="0" borderId="0" xfId="0" applyNumberFormat="1" applyFont="1" applyAlignment="1">
      <alignment horizontal="right" vertical="center"/>
    </xf>
    <xf numFmtId="41" fontId="21" fillId="0" borderId="0" xfId="48" applyNumberFormat="1" applyFont="1" applyAlignment="1">
      <alignment horizontal="right" vertical="center"/>
    </xf>
    <xf numFmtId="41" fontId="21" fillId="0" borderId="12" xfId="0" applyNumberFormat="1" applyFont="1" applyBorder="1" applyAlignment="1">
      <alignment horizontal="right" vertical="center"/>
    </xf>
    <xf numFmtId="41" fontId="21" fillId="0" borderId="12" xfId="48" applyNumberFormat="1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  <xf numFmtId="41" fontId="21" fillId="0" borderId="14" xfId="48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3" fontId="21" fillId="0" borderId="18" xfId="0" applyNumberFormat="1" applyFont="1" applyBorder="1" applyAlignment="1">
      <alignment vertical="center"/>
    </xf>
    <xf numFmtId="41" fontId="21" fillId="0" borderId="18" xfId="48" applyNumberFormat="1" applyFont="1" applyBorder="1" applyAlignment="1">
      <alignment horizontal="right" vertical="center"/>
    </xf>
    <xf numFmtId="41" fontId="21" fillId="0" borderId="19" xfId="48" applyNumberFormat="1" applyFont="1" applyBorder="1" applyAlignment="1">
      <alignment horizontal="right" vertical="center"/>
    </xf>
    <xf numFmtId="41" fontId="21" fillId="0" borderId="10" xfId="0" applyNumberFormat="1" applyFont="1" applyBorder="1" applyAlignment="1">
      <alignment horizontal="right" vertical="center" wrapText="1"/>
    </xf>
    <xf numFmtId="41" fontId="21" fillId="0" borderId="20" xfId="0" applyNumberFormat="1" applyFont="1" applyBorder="1" applyAlignment="1">
      <alignment horizontal="right" vertical="center" wrapText="1"/>
    </xf>
    <xf numFmtId="41" fontId="21" fillId="0" borderId="21" xfId="0" applyNumberFormat="1" applyFont="1" applyBorder="1" applyAlignment="1">
      <alignment horizontal="right" vertical="center" wrapText="1"/>
    </xf>
    <xf numFmtId="41" fontId="21" fillId="0" borderId="10" xfId="0" applyNumberFormat="1" applyFont="1" applyBorder="1" applyAlignment="1">
      <alignment horizontal="right" vertical="center"/>
    </xf>
    <xf numFmtId="41" fontId="21" fillId="0" borderId="10" xfId="48" applyNumberFormat="1" applyFont="1" applyBorder="1" applyAlignment="1">
      <alignment horizontal="right" vertical="center"/>
    </xf>
    <xf numFmtId="41" fontId="21" fillId="0" borderId="20" xfId="48" applyNumberFormat="1" applyFont="1" applyBorder="1" applyAlignment="1">
      <alignment horizontal="right" vertical="center"/>
    </xf>
    <xf numFmtId="41" fontId="21" fillId="0" borderId="21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left" vertical="center"/>
    </xf>
    <xf numFmtId="3" fontId="21" fillId="0" borderId="23" xfId="0" applyNumberFormat="1" applyFont="1" applyBorder="1" applyAlignment="1">
      <alignment horizontal="left" vertical="center"/>
    </xf>
    <xf numFmtId="41" fontId="21" fillId="0" borderId="24" xfId="48" applyNumberFormat="1" applyFont="1" applyBorder="1" applyAlignment="1">
      <alignment horizontal="right" vertical="center"/>
    </xf>
    <xf numFmtId="41" fontId="21" fillId="0" borderId="23" xfId="0" applyNumberFormat="1" applyFont="1" applyBorder="1" applyAlignment="1">
      <alignment horizontal="right" vertical="center" wrapText="1"/>
    </xf>
    <xf numFmtId="41" fontId="21" fillId="0" borderId="22" xfId="48" applyNumberFormat="1" applyFont="1" applyBorder="1" applyAlignment="1">
      <alignment horizontal="right" vertical="center"/>
    </xf>
    <xf numFmtId="41" fontId="21" fillId="0" borderId="22" xfId="0" applyNumberFormat="1" applyFont="1" applyBorder="1" applyAlignment="1">
      <alignment horizontal="right" vertical="center"/>
    </xf>
    <xf numFmtId="41" fontId="21" fillId="0" borderId="23" xfId="0" applyNumberFormat="1" applyFont="1" applyBorder="1" applyAlignment="1">
      <alignment horizontal="right" vertical="center"/>
    </xf>
    <xf numFmtId="41" fontId="21" fillId="0" borderId="23" xfId="48" applyNumberFormat="1" applyFont="1" applyBorder="1" applyAlignment="1">
      <alignment horizontal="right" vertical="center"/>
    </xf>
    <xf numFmtId="41" fontId="21" fillId="0" borderId="11" xfId="0" applyNumberFormat="1" applyFont="1" applyBorder="1" applyAlignment="1">
      <alignment horizontal="right" vertical="center"/>
    </xf>
    <xf numFmtId="41" fontId="21" fillId="0" borderId="24" xfId="0" applyNumberFormat="1" applyFont="1" applyBorder="1" applyAlignment="1">
      <alignment horizontal="right" vertical="center"/>
    </xf>
    <xf numFmtId="41" fontId="21" fillId="0" borderId="14" xfId="0" applyNumberFormat="1" applyFont="1" applyBorder="1" applyAlignment="1">
      <alignment horizontal="right" vertical="center"/>
    </xf>
    <xf numFmtId="0" fontId="21" fillId="0" borderId="0" xfId="0" applyFont="1" applyAlignment="1" quotePrefix="1">
      <alignment/>
    </xf>
    <xf numFmtId="3" fontId="21" fillId="0" borderId="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distributed" vertical="center" wrapText="1"/>
    </xf>
    <xf numFmtId="0" fontId="21" fillId="0" borderId="25" xfId="0" applyFont="1" applyBorder="1" applyAlignment="1">
      <alignment horizontal="distributed" vertical="center" wrapText="1"/>
    </xf>
    <xf numFmtId="0" fontId="21" fillId="0" borderId="29" xfId="0" applyFont="1" applyBorder="1" applyAlignment="1">
      <alignment horizontal="distributed" vertical="center" wrapText="1"/>
    </xf>
    <xf numFmtId="0" fontId="21" fillId="0" borderId="27" xfId="0" applyFont="1" applyBorder="1" applyAlignment="1">
      <alignment horizontal="distributed" vertical="center" wrapText="1"/>
    </xf>
    <xf numFmtId="0" fontId="21" fillId="0" borderId="30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3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zoomScale="93" zoomScaleNormal="93" zoomScaleSheetLayoutView="50" zoomScalePageLayoutView="0" workbookViewId="0" topLeftCell="A1">
      <selection activeCell="A1" sqref="A1"/>
    </sheetView>
  </sheetViews>
  <sheetFormatPr defaultColWidth="9.00390625" defaultRowHeight="24.75" customHeight="1"/>
  <cols>
    <col min="1" max="1" width="4.25390625" style="21" customWidth="1"/>
    <col min="2" max="2" width="4.875" style="21" customWidth="1"/>
    <col min="3" max="3" width="15.50390625" style="21" customWidth="1"/>
    <col min="4" max="13" width="17.125" style="21" customWidth="1"/>
    <col min="14" max="14" width="9.00390625" style="21" bestFit="1" customWidth="1"/>
    <col min="15" max="16384" width="9.00390625" style="21" customWidth="1"/>
  </cols>
  <sheetData>
    <row r="1" spans="1:13" s="3" customFormat="1" ht="24.75" customHeight="1">
      <c r="A1" s="3" t="s">
        <v>21</v>
      </c>
      <c r="D1" s="4"/>
      <c r="E1" s="5"/>
      <c r="F1" s="4"/>
      <c r="G1" s="4"/>
      <c r="H1" s="6"/>
      <c r="I1" s="4"/>
      <c r="J1" s="5"/>
      <c r="K1" s="5"/>
      <c r="L1" s="5"/>
      <c r="M1" s="5"/>
    </row>
    <row r="2" ht="9.75" customHeight="1" thickBot="1"/>
    <row r="3" spans="2:13" s="1" customFormat="1" ht="19.5" customHeight="1">
      <c r="B3" s="51" t="s">
        <v>0</v>
      </c>
      <c r="C3" s="52"/>
      <c r="D3" s="57" t="s">
        <v>11</v>
      </c>
      <c r="E3" s="58"/>
      <c r="F3" s="61" t="s">
        <v>12</v>
      </c>
      <c r="G3" s="62"/>
      <c r="H3" s="62"/>
      <c r="I3" s="63"/>
      <c r="J3" s="62" t="s">
        <v>13</v>
      </c>
      <c r="K3" s="62"/>
      <c r="L3" s="62"/>
      <c r="M3" s="62"/>
    </row>
    <row r="4" spans="2:13" s="1" customFormat="1" ht="19.5" customHeight="1">
      <c r="B4" s="53"/>
      <c r="C4" s="54"/>
      <c r="D4" s="59"/>
      <c r="E4" s="60"/>
      <c r="F4" s="64" t="s">
        <v>8</v>
      </c>
      <c r="G4" s="65"/>
      <c r="H4" s="64" t="s">
        <v>9</v>
      </c>
      <c r="I4" s="66"/>
      <c r="J4" s="65" t="s">
        <v>8</v>
      </c>
      <c r="K4" s="65"/>
      <c r="L4" s="64" t="s">
        <v>10</v>
      </c>
      <c r="M4" s="65"/>
    </row>
    <row r="5" spans="2:13" s="1" customFormat="1" ht="19.5" customHeight="1">
      <c r="B5" s="55"/>
      <c r="C5" s="56"/>
      <c r="D5" s="24" t="s">
        <v>19</v>
      </c>
      <c r="E5" s="25" t="s">
        <v>20</v>
      </c>
      <c r="F5" s="24" t="s">
        <v>14</v>
      </c>
      <c r="G5" s="24" t="s">
        <v>15</v>
      </c>
      <c r="H5" s="24" t="s">
        <v>16</v>
      </c>
      <c r="I5" s="25" t="s">
        <v>17</v>
      </c>
      <c r="J5" s="26" t="s">
        <v>18</v>
      </c>
      <c r="K5" s="24" t="s">
        <v>15</v>
      </c>
      <c r="L5" s="24" t="s">
        <v>16</v>
      </c>
      <c r="M5" s="24" t="s">
        <v>17</v>
      </c>
    </row>
    <row r="6" spans="2:13" s="2" customFormat="1" ht="19.5" customHeight="1">
      <c r="B6" s="7" t="s">
        <v>4</v>
      </c>
      <c r="C6" s="8"/>
      <c r="D6" s="9">
        <v>11275889</v>
      </c>
      <c r="E6" s="30">
        <v>23165660</v>
      </c>
      <c r="F6" s="9">
        <v>1577769</v>
      </c>
      <c r="G6" s="10">
        <v>19725866</v>
      </c>
      <c r="H6" s="45">
        <v>4795021</v>
      </c>
      <c r="I6" s="33">
        <v>3285965</v>
      </c>
      <c r="J6" s="11">
        <v>1430224</v>
      </c>
      <c r="K6" s="10">
        <v>22730</v>
      </c>
      <c r="L6" s="9">
        <v>3472875</v>
      </c>
      <c r="M6" s="10">
        <v>131099</v>
      </c>
    </row>
    <row r="7" spans="2:13" s="2" customFormat="1" ht="19.5" customHeight="1">
      <c r="B7" s="37" t="s">
        <v>1</v>
      </c>
      <c r="C7" s="38"/>
      <c r="D7" s="39">
        <v>10887574</v>
      </c>
      <c r="E7" s="40">
        <v>21403109</v>
      </c>
      <c r="F7" s="39">
        <v>1485247</v>
      </c>
      <c r="G7" s="41">
        <v>18339666</v>
      </c>
      <c r="H7" s="46">
        <v>4507102</v>
      </c>
      <c r="I7" s="43">
        <v>2906445</v>
      </c>
      <c r="J7" s="42">
        <v>1307499</v>
      </c>
      <c r="K7" s="41">
        <v>7603</v>
      </c>
      <c r="L7" s="39">
        <v>3587726</v>
      </c>
      <c r="M7" s="41">
        <v>149395</v>
      </c>
    </row>
    <row r="8" spans="2:13" s="2" customFormat="1" ht="19.5" customHeight="1">
      <c r="B8" s="37" t="s">
        <v>3</v>
      </c>
      <c r="C8" s="38"/>
      <c r="D8" s="39">
        <v>11158985</v>
      </c>
      <c r="E8" s="40">
        <v>22249470</v>
      </c>
      <c r="F8" s="39">
        <v>1931180</v>
      </c>
      <c r="G8" s="41">
        <v>19012047</v>
      </c>
      <c r="H8" s="39">
        <v>3919033</v>
      </c>
      <c r="I8" s="44">
        <v>3069095</v>
      </c>
      <c r="J8" s="41">
        <v>1221964</v>
      </c>
      <c r="K8" s="41">
        <v>6451</v>
      </c>
      <c r="L8" s="39">
        <v>4086808</v>
      </c>
      <c r="M8" s="41">
        <v>161877</v>
      </c>
    </row>
    <row r="9" spans="2:14" s="2" customFormat="1" ht="19.5" customHeight="1">
      <c r="B9" s="27" t="s">
        <v>6</v>
      </c>
      <c r="C9" s="27"/>
      <c r="D9" s="29">
        <v>9887705</v>
      </c>
      <c r="E9" s="31">
        <v>20695720</v>
      </c>
      <c r="F9" s="29">
        <v>1902084</v>
      </c>
      <c r="G9" s="28">
        <v>17642706</v>
      </c>
      <c r="H9" s="29">
        <v>2439924</v>
      </c>
      <c r="I9" s="35">
        <v>2881986</v>
      </c>
      <c r="J9" s="28">
        <v>941710</v>
      </c>
      <c r="K9" s="28">
        <v>3578</v>
      </c>
      <c r="L9" s="29">
        <v>4603987</v>
      </c>
      <c r="M9" s="28">
        <v>167450</v>
      </c>
      <c r="N9" s="12"/>
    </row>
    <row r="10" spans="2:14" s="2" customFormat="1" ht="19.5" customHeight="1">
      <c r="B10" s="12" t="s">
        <v>22</v>
      </c>
      <c r="C10" s="13"/>
      <c r="D10" s="9">
        <f aca="true" t="shared" si="0" ref="D10:M10">SUM(D11:D19)</f>
        <v>9650310</v>
      </c>
      <c r="E10" s="30">
        <f t="shared" si="0"/>
        <v>20940476</v>
      </c>
      <c r="F10" s="9">
        <f t="shared" si="0"/>
        <v>1750780</v>
      </c>
      <c r="G10" s="10">
        <f t="shared" si="0"/>
        <v>18149080</v>
      </c>
      <c r="H10" s="9">
        <f t="shared" si="0"/>
        <v>2501084</v>
      </c>
      <c r="I10" s="34">
        <f t="shared" si="0"/>
        <v>2643658</v>
      </c>
      <c r="J10" s="14">
        <f t="shared" si="0"/>
        <v>892168</v>
      </c>
      <c r="K10" s="15">
        <f t="shared" si="0"/>
        <v>7054</v>
      </c>
      <c r="L10" s="9">
        <f t="shared" si="0"/>
        <v>4506278</v>
      </c>
      <c r="M10" s="10">
        <f t="shared" si="0"/>
        <v>140684</v>
      </c>
      <c r="N10" s="12"/>
    </row>
    <row r="11" spans="2:14" s="2" customFormat="1" ht="19.5" customHeight="1">
      <c r="B11" s="49" t="s">
        <v>23</v>
      </c>
      <c r="C11" s="50"/>
      <c r="D11" s="9">
        <f>F11+H11+J11+L11</f>
        <v>0</v>
      </c>
      <c r="E11" s="30">
        <f>G11+I11+K11+M11</f>
        <v>0</v>
      </c>
      <c r="F11" s="9">
        <v>0</v>
      </c>
      <c r="G11" s="10">
        <v>0</v>
      </c>
      <c r="H11" s="45">
        <v>0</v>
      </c>
      <c r="I11" s="33">
        <v>0</v>
      </c>
      <c r="J11" s="11">
        <v>0</v>
      </c>
      <c r="K11" s="10">
        <v>0</v>
      </c>
      <c r="L11" s="9">
        <v>0</v>
      </c>
      <c r="M11" s="10">
        <v>0</v>
      </c>
      <c r="N11" s="12"/>
    </row>
    <row r="12" spans="2:13" s="2" customFormat="1" ht="19.5" customHeight="1">
      <c r="B12" s="49" t="s">
        <v>24</v>
      </c>
      <c r="C12" s="50"/>
      <c r="D12" s="9">
        <f aca="true" t="shared" si="1" ref="D12:D19">F12+H12+J12+L12</f>
        <v>0</v>
      </c>
      <c r="E12" s="30">
        <f aca="true" t="shared" si="2" ref="E12:E19">G12+I12+K12+M12</f>
        <v>0</v>
      </c>
      <c r="F12" s="9">
        <v>0</v>
      </c>
      <c r="G12" s="10">
        <v>0</v>
      </c>
      <c r="H12" s="45">
        <v>0</v>
      </c>
      <c r="I12" s="33">
        <v>0</v>
      </c>
      <c r="J12" s="11">
        <v>0</v>
      </c>
      <c r="K12" s="10">
        <v>0</v>
      </c>
      <c r="L12" s="9">
        <v>0</v>
      </c>
      <c r="M12" s="10">
        <v>0</v>
      </c>
    </row>
    <row r="13" spans="2:13" s="2" customFormat="1" ht="18.75" customHeight="1">
      <c r="B13" s="49" t="s">
        <v>25</v>
      </c>
      <c r="C13" s="50"/>
      <c r="D13" s="9">
        <f t="shared" si="1"/>
        <v>2947875</v>
      </c>
      <c r="E13" s="30">
        <f t="shared" si="2"/>
        <v>19890216</v>
      </c>
      <c r="F13" s="9">
        <v>1216897</v>
      </c>
      <c r="G13" s="10">
        <v>17928014</v>
      </c>
      <c r="H13" s="45">
        <v>1667965</v>
      </c>
      <c r="I13" s="33">
        <v>1921893</v>
      </c>
      <c r="J13" s="11">
        <v>0</v>
      </c>
      <c r="K13" s="10">
        <v>5520</v>
      </c>
      <c r="L13" s="9">
        <v>63013</v>
      </c>
      <c r="M13" s="10">
        <v>34789</v>
      </c>
    </row>
    <row r="14" spans="2:13" s="2" customFormat="1" ht="18.75" customHeight="1">
      <c r="B14" s="49" t="s">
        <v>26</v>
      </c>
      <c r="C14" s="50"/>
      <c r="D14" s="9">
        <f t="shared" si="1"/>
        <v>5919694</v>
      </c>
      <c r="E14" s="30">
        <f t="shared" si="2"/>
        <v>255714</v>
      </c>
      <c r="F14" s="9">
        <v>533883</v>
      </c>
      <c r="G14" s="10">
        <v>46523</v>
      </c>
      <c r="H14" s="45">
        <v>220037</v>
      </c>
      <c r="I14" s="33">
        <v>144298</v>
      </c>
      <c r="J14" s="11">
        <v>892168</v>
      </c>
      <c r="K14" s="10">
        <v>1534</v>
      </c>
      <c r="L14" s="9">
        <v>4273606</v>
      </c>
      <c r="M14" s="10">
        <v>63359</v>
      </c>
    </row>
    <row r="15" spans="2:13" s="2" customFormat="1" ht="18.75" customHeight="1">
      <c r="B15" s="49" t="s">
        <v>27</v>
      </c>
      <c r="C15" s="50"/>
      <c r="D15" s="9">
        <f t="shared" si="1"/>
        <v>487103</v>
      </c>
      <c r="E15" s="30">
        <f t="shared" si="2"/>
        <v>611516</v>
      </c>
      <c r="F15" s="9">
        <v>0</v>
      </c>
      <c r="G15" s="10">
        <v>23838</v>
      </c>
      <c r="H15" s="45">
        <v>336592</v>
      </c>
      <c r="I15" s="33">
        <v>553142</v>
      </c>
      <c r="J15" s="11">
        <v>0</v>
      </c>
      <c r="K15" s="10">
        <v>0</v>
      </c>
      <c r="L15" s="9">
        <v>150511</v>
      </c>
      <c r="M15" s="10">
        <v>34536</v>
      </c>
    </row>
    <row r="16" spans="2:13" s="2" customFormat="1" ht="18.75" customHeight="1">
      <c r="B16" s="49" t="s">
        <v>28</v>
      </c>
      <c r="C16" s="50"/>
      <c r="D16" s="9">
        <f t="shared" si="1"/>
        <v>22034</v>
      </c>
      <c r="E16" s="30">
        <f t="shared" si="2"/>
        <v>182679</v>
      </c>
      <c r="F16" s="9">
        <v>0</v>
      </c>
      <c r="G16" s="10">
        <v>150705</v>
      </c>
      <c r="H16" s="45">
        <v>14300</v>
      </c>
      <c r="I16" s="33">
        <v>23974</v>
      </c>
      <c r="J16" s="11">
        <v>0</v>
      </c>
      <c r="K16" s="10">
        <v>0</v>
      </c>
      <c r="L16" s="9">
        <v>7734</v>
      </c>
      <c r="M16" s="10">
        <v>8000</v>
      </c>
    </row>
    <row r="17" spans="2:13" s="2" customFormat="1" ht="18.75" customHeight="1">
      <c r="B17" s="49" t="s">
        <v>29</v>
      </c>
      <c r="C17" s="50"/>
      <c r="D17" s="9">
        <f t="shared" si="1"/>
        <v>0</v>
      </c>
      <c r="E17" s="30">
        <f t="shared" si="2"/>
        <v>0</v>
      </c>
      <c r="F17" s="9">
        <v>0</v>
      </c>
      <c r="G17" s="10">
        <v>0</v>
      </c>
      <c r="H17" s="45">
        <v>0</v>
      </c>
      <c r="I17" s="33">
        <v>0</v>
      </c>
      <c r="J17" s="11">
        <v>0</v>
      </c>
      <c r="K17" s="10">
        <v>0</v>
      </c>
      <c r="L17" s="9">
        <v>0</v>
      </c>
      <c r="M17" s="10">
        <v>0</v>
      </c>
    </row>
    <row r="18" spans="2:13" s="2" customFormat="1" ht="18.75" customHeight="1">
      <c r="B18" s="49" t="s">
        <v>30</v>
      </c>
      <c r="C18" s="50"/>
      <c r="D18" s="9">
        <f t="shared" si="1"/>
        <v>273604</v>
      </c>
      <c r="E18" s="30">
        <f t="shared" si="2"/>
        <v>351</v>
      </c>
      <c r="F18" s="9">
        <v>0</v>
      </c>
      <c r="G18" s="10">
        <v>0</v>
      </c>
      <c r="H18" s="45">
        <v>262190</v>
      </c>
      <c r="I18" s="33">
        <v>351</v>
      </c>
      <c r="J18" s="11">
        <v>0</v>
      </c>
      <c r="K18" s="10">
        <v>0</v>
      </c>
      <c r="L18" s="9">
        <v>11414</v>
      </c>
      <c r="M18" s="10">
        <v>0</v>
      </c>
    </row>
    <row r="19" spans="2:13" s="2" customFormat="1" ht="18.75" customHeight="1" thickBot="1">
      <c r="B19" s="49" t="s">
        <v>31</v>
      </c>
      <c r="C19" s="50"/>
      <c r="D19" s="23">
        <f t="shared" si="1"/>
        <v>0</v>
      </c>
      <c r="E19" s="32">
        <f t="shared" si="2"/>
        <v>0</v>
      </c>
      <c r="F19" s="23">
        <v>0</v>
      </c>
      <c r="G19" s="17">
        <v>0</v>
      </c>
      <c r="H19" s="47">
        <v>0</v>
      </c>
      <c r="I19" s="36">
        <v>0</v>
      </c>
      <c r="J19" s="16">
        <v>0</v>
      </c>
      <c r="K19" s="17">
        <v>0</v>
      </c>
      <c r="L19" s="23">
        <v>0</v>
      </c>
      <c r="M19" s="17">
        <v>0</v>
      </c>
    </row>
    <row r="20" spans="2:13" s="3" customFormat="1" ht="17.25" customHeight="1">
      <c r="B20" s="18"/>
      <c r="C20" s="18" t="s">
        <v>2</v>
      </c>
      <c r="D20" s="19"/>
      <c r="E20" s="19"/>
      <c r="F20" s="19"/>
      <c r="G20" s="19"/>
      <c r="H20" s="19"/>
      <c r="I20" s="19"/>
      <c r="J20" s="20"/>
      <c r="K20" s="20"/>
      <c r="L20" s="19"/>
      <c r="M20" s="19"/>
    </row>
    <row r="21" s="3" customFormat="1" ht="17.25" customHeight="1">
      <c r="C21" s="20" t="s">
        <v>5</v>
      </c>
    </row>
    <row r="22" ht="17.25" customHeight="1">
      <c r="C22" s="48" t="s">
        <v>7</v>
      </c>
    </row>
    <row r="23" spans="4:6" ht="24.75" customHeight="1">
      <c r="D23" s="22"/>
      <c r="E23" s="22"/>
      <c r="F23" s="22"/>
    </row>
  </sheetData>
  <sheetProtection/>
  <mergeCells count="17">
    <mergeCell ref="B3:C5"/>
    <mergeCell ref="D3:E4"/>
    <mergeCell ref="F3:I3"/>
    <mergeCell ref="J3:M3"/>
    <mergeCell ref="F4:G4"/>
    <mergeCell ref="H4:I4"/>
    <mergeCell ref="J4:K4"/>
    <mergeCell ref="L4:M4"/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2021-02-19T09:47:43Z</cp:lastPrinted>
  <dcterms:created xsi:type="dcterms:W3CDTF">1998-11-16T07:41:07Z</dcterms:created>
  <dcterms:modified xsi:type="dcterms:W3CDTF">2022-04-11T09:36:13Z</dcterms:modified>
  <cp:category/>
  <cp:version/>
  <cp:contentType/>
  <cp:contentStatus/>
</cp:coreProperties>
</file>