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90" windowHeight="5535" activeTab="0"/>
  </bookViews>
  <sheets>
    <sheet name="3-1" sheetId="1" r:id="rId1"/>
  </sheets>
  <definedNames>
    <definedName name="_xlnm.Print_Area" localSheetId="0">'3-1'!$A$1:$L$29</definedName>
  </definedNames>
  <calcPr fullCalcOnLoad="1"/>
</workbook>
</file>

<file path=xl/sharedStrings.xml><?xml version="1.0" encoding="utf-8"?>
<sst xmlns="http://schemas.openxmlformats.org/spreadsheetml/2006/main" count="55" uniqueCount="38">
  <si>
    <t>年次
旧町村名</t>
  </si>
  <si>
    <t>総農家数</t>
  </si>
  <si>
    <t>農家人口</t>
  </si>
  <si>
    <t>自給的農家数</t>
  </si>
  <si>
    <t>販売
農家数</t>
  </si>
  <si>
    <t>専兼業別</t>
  </si>
  <si>
    <t>総世帯数</t>
  </si>
  <si>
    <t>農家率</t>
  </si>
  <si>
    <t>専業農家</t>
  </si>
  <si>
    <t>兼業農家</t>
  </si>
  <si>
    <t>第1種</t>
  </si>
  <si>
    <t>第2種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</si>
  <si>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</si>
  <si>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</si>
  <si>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</si>
  <si>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</si>
  <si>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</si>
  <si>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</si>
  <si>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</si>
  <si>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</si>
  <si>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</si>
  <si>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</si>
  <si>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</si>
  <si>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</si>
  <si>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</si>
  <si>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</si>
  <si>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</si>
  <si>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資料：総務課「農業センサス」</t>
  </si>
  <si>
    <t>各年2月1日現在</t>
  </si>
  <si>
    <t>12  年</t>
  </si>
  <si>
    <t>17  年</t>
  </si>
  <si>
    <t xml:space="preserve">  3-1　農家数及び農家人口</t>
  </si>
  <si>
    <t xml:space="preserve"> (注) 農家率＝総農家数÷総世帯数×100</t>
  </si>
  <si>
    <t>22  年</t>
  </si>
  <si>
    <t>･･･</t>
  </si>
  <si>
    <t>･･･</t>
  </si>
  <si>
    <t>27  年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</si>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</sst>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#,##0.0_ "/>
    <numFmt numFmtId="185" formatCode="_ * #,##0.0_ ;_ * \-#,##0.0_ ;_ * &quot;-&quot;?_ ;_ @_ "/>
    <numFmt numFmtId="186" formatCode="0_ "/>
    <numFmt numFmtId="187" formatCode="0.0_);\(0.0\)"/>
    <numFmt numFmtId="188" formatCode="#,##0.0_);[Red]\(#,##0.0\)"/>
    <numFmt numFmtId="189" formatCode="0.00_ "/>
    <numFmt numFmtId="190" formatCode="_ * #,##0_ ;_ * &quot;△&quot;#,##0_ ;_ * &quot;-&quot;_ ;_ @_ "/>
    <numFmt numFmtId="191" formatCode="###\ ###\ ###\ ###\ ###\ ###\ 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4" fillId="0" borderId="13" xfId="0" applyNumberFormat="1" applyFont="1" applyBorder="1" applyAlignment="1">
      <alignment horizontal="distributed" vertical="center" shrinkToFit="1"/>
    </xf>
    <xf numFmtId="0" fontId="4" fillId="0" borderId="14" xfId="0" applyNumberFormat="1" applyFont="1" applyBorder="1" applyAlignment="1">
      <alignment horizontal="distributed" vertical="center" shrinkToFit="1"/>
    </xf>
    <xf numFmtId="41" fontId="4" fillId="0" borderId="0" xfId="48" applyNumberFormat="1" applyFont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90" fontId="5" fillId="0" borderId="0" xfId="48" applyNumberFormat="1" applyFont="1" applyFill="1" applyBorder="1" applyAlignment="1" applyProtection="1">
      <alignment vertical="center"/>
      <protection locked="0"/>
    </xf>
    <xf numFmtId="41" fontId="3" fillId="0" borderId="10" xfId="48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distributed" vertical="center" shrinkToFit="1"/>
    </xf>
    <xf numFmtId="0" fontId="4" fillId="0" borderId="16" xfId="0" applyNumberFormat="1" applyFont="1" applyBorder="1" applyAlignment="1">
      <alignment horizontal="distributed" vertical="center" shrinkToFit="1"/>
    </xf>
    <xf numFmtId="0" fontId="4" fillId="0" borderId="14" xfId="0" applyNumberFormat="1" applyFont="1" applyBorder="1" applyAlignment="1">
      <alignment horizontal="distributed" vertical="center" shrinkToFit="1"/>
    </xf>
    <xf numFmtId="0" fontId="4" fillId="0" borderId="17" xfId="0" applyNumberFormat="1" applyFont="1" applyBorder="1" applyAlignment="1">
      <alignment horizontal="distributed" vertical="center" wrapText="1"/>
    </xf>
    <xf numFmtId="0" fontId="4" fillId="0" borderId="18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11" xfId="0" applyNumberFormat="1" applyFont="1" applyBorder="1" applyAlignment="1">
      <alignment horizontal="distributed" vertical="center" wrapText="1"/>
    </xf>
    <xf numFmtId="0" fontId="4" fillId="0" borderId="19" xfId="0" applyNumberFormat="1" applyFont="1" applyBorder="1" applyAlignment="1">
      <alignment horizontal="distributed" vertical="center" wrapText="1"/>
    </xf>
    <xf numFmtId="0" fontId="4" fillId="0" borderId="13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2" xfId="0" applyNumberFormat="1" applyFont="1" applyBorder="1" applyAlignment="1">
      <alignment horizontal="distributed" vertical="center" shrinkToFit="1"/>
    </xf>
    <xf numFmtId="0" fontId="4" fillId="0" borderId="23" xfId="0" applyNumberFormat="1" applyFont="1" applyBorder="1" applyAlignment="1">
      <alignment horizontal="distributed" vertical="center" shrinkToFit="1"/>
    </xf>
    <xf numFmtId="0" fontId="4" fillId="0" borderId="24" xfId="0" applyNumberFormat="1" applyFont="1" applyBorder="1" applyAlignment="1">
      <alignment horizontal="distributed" vertical="center" shrinkToFit="1"/>
    </xf>
    <xf numFmtId="0" fontId="4" fillId="0" borderId="22" xfId="0" applyNumberFormat="1" applyFont="1" applyBorder="1" applyAlignment="1">
      <alignment horizontal="distributed" vertical="center" wrapText="1" shrinkToFit="1"/>
    </xf>
    <xf numFmtId="0" fontId="4" fillId="0" borderId="25" xfId="0" applyNumberFormat="1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90" zoomScaleNormal="90" zoomScalePageLayoutView="0" workbookViewId="0" topLeftCell="A1">
      <selection activeCell="M24" sqref="M24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5" width="10.375" style="1" customWidth="1"/>
    <col min="6" max="6" width="8.375" style="1" customWidth="1"/>
    <col min="7" max="8" width="9.125" style="12" customWidth="1"/>
    <col min="9" max="10" width="8.375" style="1" customWidth="1"/>
    <col min="11" max="11" width="11.00390625" style="16" customWidth="1"/>
    <col min="12" max="12" width="8.875" style="1" customWidth="1"/>
    <col min="13" max="16384" width="9.00390625" style="1" customWidth="1"/>
  </cols>
  <sheetData>
    <row r="1" spans="1:11" s="2" customFormat="1" ht="24.75" customHeight="1">
      <c r="A1" s="3" t="s">
        <v>31</v>
      </c>
      <c r="B1" s="3"/>
      <c r="C1" s="3"/>
      <c r="D1" s="3"/>
      <c r="G1" s="10"/>
      <c r="H1" s="10"/>
      <c r="K1" s="13"/>
    </row>
    <row r="2" spans="1:11" s="5" customFormat="1" ht="9.75" customHeight="1" thickBot="1">
      <c r="A2" s="4"/>
      <c r="B2" s="6"/>
      <c r="C2" s="7"/>
      <c r="D2" s="7"/>
      <c r="E2" s="7"/>
      <c r="F2" s="7"/>
      <c r="G2" s="11"/>
      <c r="H2" s="11"/>
      <c r="I2" s="7"/>
      <c r="J2" s="7"/>
      <c r="K2" s="14"/>
    </row>
    <row r="3" spans="1:12" s="5" customFormat="1" ht="19.5" customHeight="1">
      <c r="A3" s="4"/>
      <c r="B3" s="36" t="s">
        <v>0</v>
      </c>
      <c r="C3" s="37"/>
      <c r="D3" s="48" t="s">
        <v>1</v>
      </c>
      <c r="E3" s="48" t="s">
        <v>2</v>
      </c>
      <c r="F3" s="48" t="s">
        <v>3</v>
      </c>
      <c r="G3" s="51" t="s">
        <v>4</v>
      </c>
      <c r="H3" s="53" t="s">
        <v>5</v>
      </c>
      <c r="I3" s="54"/>
      <c r="J3" s="55"/>
      <c r="K3" s="48" t="s">
        <v>6</v>
      </c>
      <c r="L3" s="33" t="s">
        <v>7</v>
      </c>
    </row>
    <row r="4" spans="1:12" s="5" customFormat="1" ht="19.5" customHeight="1">
      <c r="A4" s="4"/>
      <c r="B4" s="38"/>
      <c r="C4" s="39"/>
      <c r="D4" s="49"/>
      <c r="E4" s="49"/>
      <c r="F4" s="49"/>
      <c r="G4" s="49"/>
      <c r="H4" s="52" t="s">
        <v>8</v>
      </c>
      <c r="I4" s="46" t="s">
        <v>9</v>
      </c>
      <c r="J4" s="47"/>
      <c r="K4" s="49"/>
      <c r="L4" s="34"/>
    </row>
    <row r="5" spans="2:12" s="17" customFormat="1" ht="19.5" customHeight="1">
      <c r="B5" s="40"/>
      <c r="C5" s="41"/>
      <c r="D5" s="50"/>
      <c r="E5" s="50"/>
      <c r="F5" s="50"/>
      <c r="G5" s="50"/>
      <c r="H5" s="50"/>
      <c r="I5" s="23" t="s">
        <v>10</v>
      </c>
      <c r="J5" s="24" t="s">
        <v>11</v>
      </c>
      <c r="K5" s="50"/>
      <c r="L5" s="35"/>
    </row>
    <row r="6" spans="2:12" s="5" customFormat="1" ht="19.5" customHeight="1">
      <c r="B6" s="44" t="s">
        <v>29</v>
      </c>
      <c r="C6" s="45"/>
      <c r="D6" s="25">
        <v>4985</v>
      </c>
      <c r="E6" s="25">
        <v>20409</v>
      </c>
      <c r="F6" s="25">
        <v>2389</v>
      </c>
      <c r="G6" s="25">
        <v>2596</v>
      </c>
      <c r="H6" s="25">
        <v>367</v>
      </c>
      <c r="I6" s="25">
        <v>114</v>
      </c>
      <c r="J6" s="25">
        <v>2115</v>
      </c>
      <c r="K6" s="25">
        <v>91673</v>
      </c>
      <c r="L6" s="29">
        <v>5.4</v>
      </c>
    </row>
    <row r="7" spans="2:12" s="5" customFormat="1" ht="19.5" customHeight="1">
      <c r="B7" s="44" t="s">
        <v>30</v>
      </c>
      <c r="C7" s="45"/>
      <c r="D7" s="25">
        <v>4492</v>
      </c>
      <c r="E7" s="25">
        <v>15935</v>
      </c>
      <c r="F7" s="25">
        <v>2492</v>
      </c>
      <c r="G7" s="25">
        <v>2000</v>
      </c>
      <c r="H7" s="25">
        <v>407</v>
      </c>
      <c r="I7" s="25">
        <v>117</v>
      </c>
      <c r="J7" s="25">
        <v>1476</v>
      </c>
      <c r="K7" s="25">
        <v>94511</v>
      </c>
      <c r="L7" s="29">
        <v>4.75288590746051</v>
      </c>
    </row>
    <row r="8" spans="2:12" s="5" customFormat="1" ht="19.5" customHeight="1">
      <c r="B8" s="44" t="s">
        <v>33</v>
      </c>
      <c r="C8" s="45"/>
      <c r="D8" s="25">
        <v>3951</v>
      </c>
      <c r="E8" s="25" t="s">
        <v>34</v>
      </c>
      <c r="F8" s="25">
        <v>2328</v>
      </c>
      <c r="G8" s="25">
        <v>1623</v>
      </c>
      <c r="H8" s="25">
        <v>366</v>
      </c>
      <c r="I8" s="25">
        <v>70</v>
      </c>
      <c r="J8" s="25">
        <v>1187</v>
      </c>
      <c r="K8" s="25">
        <v>100523</v>
      </c>
      <c r="L8" s="29">
        <v>3.93044377903564</v>
      </c>
    </row>
    <row r="9" spans="2:12" s="5" customFormat="1" ht="19.5" customHeight="1">
      <c r="B9" s="42" t="s">
        <v>36</v>
      </c>
      <c r="C9" s="43"/>
      <c r="D9" s="26">
        <f>SUM(D10:D24)</f>
        <v>3352</v>
      </c>
      <c r="E9" s="26" t="s">
        <v>35</v>
      </c>
      <c r="F9" s="26">
        <f aca="true" t="shared" si="0" ref="F9:K9">SUM(F10:F24)</f>
        <v>2082</v>
      </c>
      <c r="G9" s="26">
        <f t="shared" si="0"/>
        <v>1270</v>
      </c>
      <c r="H9" s="26">
        <f t="shared" si="0"/>
        <v>350</v>
      </c>
      <c r="I9" s="26">
        <f t="shared" si="0"/>
        <v>64</v>
      </c>
      <c r="J9" s="26">
        <f t="shared" si="0"/>
        <v>856</v>
      </c>
      <c r="K9" s="26">
        <f t="shared" si="0"/>
        <v>103813</v>
      </c>
      <c r="L9" s="30">
        <f aca="true" t="shared" si="1" ref="L9:L21">D9/K9*100</f>
        <v>3.228882702551703</v>
      </c>
    </row>
    <row r="10" spans="2:12" s="5" customFormat="1" ht="19.5" customHeight="1">
      <c r="B10" s="18" t="s">
        <v>12</v>
      </c>
      <c r="C10" s="22"/>
      <c r="D10" s="25">
        <v>293</v>
      </c>
      <c r="E10" s="26" t="s">
        <v>35</v>
      </c>
      <c r="F10" s="25">
        <v>214</v>
      </c>
      <c r="G10" s="25">
        <v>79</v>
      </c>
      <c r="H10" s="25">
        <v>16</v>
      </c>
      <c r="I10" s="25">
        <v>1</v>
      </c>
      <c r="J10" s="25">
        <v>62</v>
      </c>
      <c r="K10" s="31">
        <v>22846</v>
      </c>
      <c r="L10" s="29">
        <f t="shared" si="1"/>
        <v>1.2825002188566925</v>
      </c>
    </row>
    <row r="11" spans="2:12" s="3" customFormat="1" ht="19.5" customHeight="1">
      <c r="B11" s="18" t="s">
        <v>13</v>
      </c>
      <c r="C11" s="22"/>
      <c r="D11" s="25">
        <v>214</v>
      </c>
      <c r="E11" s="26" t="s">
        <v>35</v>
      </c>
      <c r="F11" s="25">
        <v>149</v>
      </c>
      <c r="G11" s="25">
        <v>65</v>
      </c>
      <c r="H11" s="25">
        <v>16</v>
      </c>
      <c r="I11" s="25">
        <v>6</v>
      </c>
      <c r="J11" s="25">
        <v>43</v>
      </c>
      <c r="K11" s="31">
        <v>6079</v>
      </c>
      <c r="L11" s="29">
        <f t="shared" si="1"/>
        <v>3.5203158414212865</v>
      </c>
    </row>
    <row r="12" spans="2:12" s="5" customFormat="1" ht="19.5" customHeight="1">
      <c r="B12" s="18" t="s">
        <v>14</v>
      </c>
      <c r="C12" s="19"/>
      <c r="D12" s="25">
        <v>273</v>
      </c>
      <c r="E12" s="26" t="s">
        <v>35</v>
      </c>
      <c r="F12" s="25">
        <v>177</v>
      </c>
      <c r="G12" s="25">
        <v>96</v>
      </c>
      <c r="H12" s="25">
        <v>25</v>
      </c>
      <c r="I12" s="25">
        <v>3</v>
      </c>
      <c r="J12" s="25">
        <v>68</v>
      </c>
      <c r="K12" s="31">
        <v>14591</v>
      </c>
      <c r="L12" s="29">
        <f t="shared" si="1"/>
        <v>1.8710163799602493</v>
      </c>
    </row>
    <row r="13" spans="2:12" s="5" customFormat="1" ht="19.5" customHeight="1">
      <c r="B13" s="18" t="s">
        <v>15</v>
      </c>
      <c r="C13" s="19"/>
      <c r="D13" s="25">
        <v>261</v>
      </c>
      <c r="E13" s="26" t="s">
        <v>35</v>
      </c>
      <c r="F13" s="25">
        <v>190</v>
      </c>
      <c r="G13" s="25">
        <v>71</v>
      </c>
      <c r="H13" s="25">
        <v>22</v>
      </c>
      <c r="I13" s="25">
        <v>2</v>
      </c>
      <c r="J13" s="25">
        <v>47</v>
      </c>
      <c r="K13" s="31">
        <v>21835</v>
      </c>
      <c r="L13" s="29">
        <f t="shared" si="1"/>
        <v>1.1953286008701627</v>
      </c>
    </row>
    <row r="14" spans="2:12" s="5" customFormat="1" ht="19.5" customHeight="1">
      <c r="B14" s="18" t="s">
        <v>16</v>
      </c>
      <c r="C14" s="19"/>
      <c r="D14" s="25">
        <v>149</v>
      </c>
      <c r="E14" s="26" t="s">
        <v>35</v>
      </c>
      <c r="F14" s="25">
        <v>111</v>
      </c>
      <c r="G14" s="25">
        <v>38</v>
      </c>
      <c r="H14" s="25">
        <v>8</v>
      </c>
      <c r="I14" s="25">
        <v>2</v>
      </c>
      <c r="J14" s="25">
        <v>28</v>
      </c>
      <c r="K14" s="31">
        <v>11568</v>
      </c>
      <c r="L14" s="29">
        <f t="shared" si="1"/>
        <v>1.2880359612724757</v>
      </c>
    </row>
    <row r="15" spans="2:12" s="5" customFormat="1" ht="19.5" customHeight="1">
      <c r="B15" s="18" t="s">
        <v>17</v>
      </c>
      <c r="C15" s="19"/>
      <c r="D15" s="25">
        <v>41</v>
      </c>
      <c r="E15" s="26" t="s">
        <v>35</v>
      </c>
      <c r="F15" s="25">
        <v>34</v>
      </c>
      <c r="G15" s="25">
        <v>7</v>
      </c>
      <c r="H15" s="25">
        <v>2</v>
      </c>
      <c r="I15" s="25">
        <v>0</v>
      </c>
      <c r="J15" s="25">
        <v>5</v>
      </c>
      <c r="K15" s="31">
        <v>7496</v>
      </c>
      <c r="L15" s="29">
        <f t="shared" si="1"/>
        <v>0.5469583778014941</v>
      </c>
    </row>
    <row r="16" spans="2:12" s="5" customFormat="1" ht="19.5" customHeight="1">
      <c r="B16" s="18" t="s">
        <v>18</v>
      </c>
      <c r="C16" s="19"/>
      <c r="D16" s="25">
        <v>335</v>
      </c>
      <c r="E16" s="26" t="s">
        <v>35</v>
      </c>
      <c r="F16" s="25">
        <v>167</v>
      </c>
      <c r="G16" s="25">
        <v>168</v>
      </c>
      <c r="H16" s="25">
        <v>50</v>
      </c>
      <c r="I16" s="25">
        <v>13</v>
      </c>
      <c r="J16" s="25">
        <v>105</v>
      </c>
      <c r="K16" s="31">
        <v>1454</v>
      </c>
      <c r="L16" s="29">
        <f t="shared" si="1"/>
        <v>23.039889958734523</v>
      </c>
    </row>
    <row r="17" spans="2:12" s="5" customFormat="1" ht="19.5" customHeight="1">
      <c r="B17" s="18" t="s">
        <v>19</v>
      </c>
      <c r="C17" s="19"/>
      <c r="D17" s="25">
        <v>373</v>
      </c>
      <c r="E17" s="26" t="s">
        <v>35</v>
      </c>
      <c r="F17" s="25">
        <v>223</v>
      </c>
      <c r="G17" s="25">
        <v>150</v>
      </c>
      <c r="H17" s="25">
        <v>33</v>
      </c>
      <c r="I17" s="25">
        <v>7</v>
      </c>
      <c r="J17" s="25">
        <v>110</v>
      </c>
      <c r="K17" s="31">
        <v>1564</v>
      </c>
      <c r="L17" s="29">
        <f t="shared" si="1"/>
        <v>23.84910485933504</v>
      </c>
    </row>
    <row r="18" spans="2:12" s="5" customFormat="1" ht="19.5" customHeight="1">
      <c r="B18" s="18" t="s">
        <v>20</v>
      </c>
      <c r="C18" s="19"/>
      <c r="D18" s="25">
        <v>241</v>
      </c>
      <c r="E18" s="26" t="s">
        <v>35</v>
      </c>
      <c r="F18" s="25">
        <v>128</v>
      </c>
      <c r="G18" s="25">
        <v>113</v>
      </c>
      <c r="H18" s="25">
        <v>26</v>
      </c>
      <c r="I18" s="25">
        <v>8</v>
      </c>
      <c r="J18" s="25">
        <v>79</v>
      </c>
      <c r="K18" s="31">
        <v>1757</v>
      </c>
      <c r="L18" s="29">
        <f t="shared" si="1"/>
        <v>13.71656232214001</v>
      </c>
    </row>
    <row r="19" spans="2:12" s="5" customFormat="1" ht="19.5" customHeight="1">
      <c r="B19" s="18" t="s">
        <v>21</v>
      </c>
      <c r="C19" s="19"/>
      <c r="D19" s="25">
        <v>233</v>
      </c>
      <c r="E19" s="26" t="s">
        <v>35</v>
      </c>
      <c r="F19" s="25">
        <v>174</v>
      </c>
      <c r="G19" s="25">
        <v>59</v>
      </c>
      <c r="H19" s="25">
        <v>14</v>
      </c>
      <c r="I19" s="25">
        <v>3</v>
      </c>
      <c r="J19" s="25">
        <v>42</v>
      </c>
      <c r="K19" s="31">
        <v>5143</v>
      </c>
      <c r="L19" s="29">
        <f t="shared" si="1"/>
        <v>4.5304297102858255</v>
      </c>
    </row>
    <row r="20" spans="2:12" s="5" customFormat="1" ht="19.5" customHeight="1">
      <c r="B20" s="18" t="s">
        <v>22</v>
      </c>
      <c r="C20" s="19"/>
      <c r="D20" s="25">
        <v>143</v>
      </c>
      <c r="E20" s="26" t="s">
        <v>35</v>
      </c>
      <c r="F20" s="25">
        <v>82</v>
      </c>
      <c r="G20" s="25">
        <v>61</v>
      </c>
      <c r="H20" s="25">
        <v>19</v>
      </c>
      <c r="I20" s="25">
        <v>1</v>
      </c>
      <c r="J20" s="25">
        <v>41</v>
      </c>
      <c r="K20" s="31">
        <v>3358</v>
      </c>
      <c r="L20" s="29">
        <f t="shared" si="1"/>
        <v>4.258487194758785</v>
      </c>
    </row>
    <row r="21" spans="2:12" s="5" customFormat="1" ht="19.5" customHeight="1">
      <c r="B21" s="18" t="s">
        <v>23</v>
      </c>
      <c r="C21" s="19"/>
      <c r="D21" s="25">
        <v>16</v>
      </c>
      <c r="E21" s="26" t="s">
        <v>35</v>
      </c>
      <c r="F21" s="25">
        <v>16</v>
      </c>
      <c r="G21" s="25"/>
      <c r="H21" s="25" t="s">
        <v>37</v>
      </c>
      <c r="I21" s="25" t="s">
        <v>37</v>
      </c>
      <c r="J21" s="25" t="s">
        <v>37</v>
      </c>
      <c r="K21" s="31">
        <v>2302</v>
      </c>
      <c r="L21" s="29">
        <f t="shared" si="1"/>
        <v>0.6950477845351868</v>
      </c>
    </row>
    <row r="22" spans="2:12" s="5" customFormat="1" ht="19.5" customHeight="1">
      <c r="B22" s="18" t="s">
        <v>24</v>
      </c>
      <c r="C22" s="19"/>
      <c r="D22" s="25">
        <v>273</v>
      </c>
      <c r="E22" s="26" t="s">
        <v>35</v>
      </c>
      <c r="F22" s="25">
        <v>92</v>
      </c>
      <c r="G22" s="25">
        <v>181</v>
      </c>
      <c r="H22" s="25">
        <v>57</v>
      </c>
      <c r="I22" s="25">
        <v>5</v>
      </c>
      <c r="J22" s="25">
        <v>119</v>
      </c>
      <c r="K22" s="31"/>
      <c r="L22" s="29"/>
    </row>
    <row r="23" spans="2:12" s="5" customFormat="1" ht="19.5" customHeight="1">
      <c r="B23" s="18" t="s">
        <v>25</v>
      </c>
      <c r="C23" s="19"/>
      <c r="D23" s="25">
        <v>280</v>
      </c>
      <c r="E23" s="26" t="s">
        <v>35</v>
      </c>
      <c r="F23" s="25">
        <v>153</v>
      </c>
      <c r="G23" s="25">
        <v>127</v>
      </c>
      <c r="H23" s="25">
        <v>44</v>
      </c>
      <c r="I23" s="25">
        <v>12</v>
      </c>
      <c r="J23" s="25">
        <v>71</v>
      </c>
      <c r="K23" s="31">
        <v>3820</v>
      </c>
      <c r="L23" s="29">
        <f>(D22+D23+D24)/K23*100</f>
        <v>20.418848167539267</v>
      </c>
    </row>
    <row r="24" spans="2:12" s="5" customFormat="1" ht="19.5" customHeight="1" thickBot="1">
      <c r="B24" s="20" t="s">
        <v>26</v>
      </c>
      <c r="C24" s="21"/>
      <c r="D24" s="27">
        <v>227</v>
      </c>
      <c r="E24" s="32" t="s">
        <v>35</v>
      </c>
      <c r="F24" s="27">
        <v>172</v>
      </c>
      <c r="G24" s="27">
        <v>55</v>
      </c>
      <c r="H24" s="28">
        <v>18</v>
      </c>
      <c r="I24" s="28">
        <v>1</v>
      </c>
      <c r="J24" s="28">
        <v>36</v>
      </c>
      <c r="K24" s="28"/>
      <c r="L24" s="28"/>
    </row>
    <row r="25" spans="3:11" s="5" customFormat="1" ht="18" customHeight="1">
      <c r="C25" s="5" t="s">
        <v>27</v>
      </c>
      <c r="G25" s="9"/>
      <c r="H25" s="9"/>
      <c r="K25" s="15"/>
    </row>
    <row r="26" spans="3:11" s="5" customFormat="1" ht="18" customHeight="1">
      <c r="C26" s="5" t="s">
        <v>32</v>
      </c>
      <c r="G26" s="9"/>
      <c r="H26" s="9"/>
      <c r="K26" s="15"/>
    </row>
    <row r="27" spans="3:11" s="5" customFormat="1" ht="18" customHeight="1">
      <c r="C27" s="8" t="s">
        <v>28</v>
      </c>
      <c r="G27" s="9"/>
      <c r="H27" s="9"/>
      <c r="K27" s="15"/>
    </row>
    <row r="28" spans="7:11" s="5" customFormat="1" ht="15" customHeight="1">
      <c r="G28" s="9"/>
      <c r="H28" s="9"/>
      <c r="K28" s="15"/>
    </row>
    <row r="29" spans="3:11" s="5" customFormat="1" ht="15" customHeight="1">
      <c r="C29" s="8"/>
      <c r="G29" s="9"/>
      <c r="H29" s="9"/>
      <c r="K29" s="15"/>
    </row>
    <row r="30" spans="7:11" s="5" customFormat="1" ht="24.75" customHeight="1">
      <c r="G30" s="9"/>
      <c r="H30" s="9"/>
      <c r="K30" s="15"/>
    </row>
    <row r="31" spans="7:11" s="5" customFormat="1" ht="24.75" customHeight="1">
      <c r="G31" s="9"/>
      <c r="H31" s="9"/>
      <c r="K31" s="15"/>
    </row>
    <row r="32" spans="7:11" s="5" customFormat="1" ht="24.75" customHeight="1">
      <c r="G32" s="9"/>
      <c r="H32" s="9"/>
      <c r="K32" s="15"/>
    </row>
    <row r="33" spans="7:11" s="5" customFormat="1" ht="24.75" customHeight="1">
      <c r="G33" s="9"/>
      <c r="H33" s="9"/>
      <c r="K33" s="15"/>
    </row>
    <row r="34" spans="7:11" s="5" customFormat="1" ht="24.75" customHeight="1">
      <c r="G34" s="9"/>
      <c r="H34" s="9"/>
      <c r="K34" s="15"/>
    </row>
    <row r="35" spans="7:11" s="5" customFormat="1" ht="24.75" customHeight="1">
      <c r="G35" s="9"/>
      <c r="H35" s="9"/>
      <c r="K35" s="15"/>
    </row>
    <row r="36" spans="7:11" s="5" customFormat="1" ht="24.75" customHeight="1">
      <c r="G36" s="9"/>
      <c r="H36" s="9"/>
      <c r="K36" s="15"/>
    </row>
    <row r="37" spans="7:11" s="5" customFormat="1" ht="24.75" customHeight="1">
      <c r="G37" s="9"/>
      <c r="H37" s="9"/>
      <c r="K37" s="15"/>
    </row>
    <row r="38" spans="7:11" s="5" customFormat="1" ht="24.75" customHeight="1">
      <c r="G38" s="9"/>
      <c r="H38" s="9"/>
      <c r="K38" s="15"/>
    </row>
    <row r="39" spans="7:11" s="5" customFormat="1" ht="24.75" customHeight="1">
      <c r="G39" s="9"/>
      <c r="H39" s="9"/>
      <c r="K39" s="15"/>
    </row>
    <row r="40" spans="7:11" s="5" customFormat="1" ht="24.75" customHeight="1">
      <c r="G40" s="9"/>
      <c r="H40" s="9"/>
      <c r="K40" s="15"/>
    </row>
    <row r="41" spans="7:11" s="5" customFormat="1" ht="24.75" customHeight="1">
      <c r="G41" s="9"/>
      <c r="H41" s="9"/>
      <c r="K41" s="15"/>
    </row>
    <row r="42" spans="7:11" s="5" customFormat="1" ht="24.75" customHeight="1">
      <c r="G42" s="9"/>
      <c r="H42" s="9"/>
      <c r="K42" s="15"/>
    </row>
    <row r="43" spans="7:11" s="5" customFormat="1" ht="24.75" customHeight="1">
      <c r="G43" s="9"/>
      <c r="H43" s="9"/>
      <c r="K43" s="15"/>
    </row>
    <row r="44" spans="7:11" s="5" customFormat="1" ht="24.75" customHeight="1">
      <c r="G44" s="9"/>
      <c r="H44" s="9"/>
      <c r="K44" s="15"/>
    </row>
    <row r="45" spans="7:11" s="2" customFormat="1" ht="24.75" customHeight="1">
      <c r="G45" s="10"/>
      <c r="H45" s="10"/>
      <c r="K45" s="13"/>
    </row>
  </sheetData>
  <sheetProtection/>
  <mergeCells count="14">
    <mergeCell ref="F3:F5"/>
    <mergeCell ref="G3:G5"/>
    <mergeCell ref="H4:H5"/>
    <mergeCell ref="H3:J3"/>
    <mergeCell ref="L3:L5"/>
    <mergeCell ref="B3:C5"/>
    <mergeCell ref="B9:C9"/>
    <mergeCell ref="B6:C6"/>
    <mergeCell ref="B7:C7"/>
    <mergeCell ref="B8:C8"/>
    <mergeCell ref="I4:J4"/>
    <mergeCell ref="K3:K5"/>
    <mergeCell ref="D3:D5"/>
    <mergeCell ref="E3:E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2017-02-09T13:48:58Z</cp:lastPrinted>
  <dcterms:created xsi:type="dcterms:W3CDTF">1998-11-16T07:41:07Z</dcterms:created>
  <dcterms:modified xsi:type="dcterms:W3CDTF">2018-12-19T00:39:22Z</dcterms:modified>
  <cp:category/>
  <cp:version/>
  <cp:contentType/>
  <cp:contentStatus/>
</cp:coreProperties>
</file>